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0" windowWidth="20490" windowHeight="8220" tabRatio="788" activeTab="4"/>
  </bookViews>
  <sheets>
    <sheet name="E" sheetId="1" r:id="rId1"/>
    <sheet name="D" sheetId="2" r:id="rId2"/>
    <sheet name="C" sheetId="3" r:id="rId3"/>
    <sheet name="AB" sheetId="4" r:id="rId4"/>
    <sheet name="Akt." sheetId="5" r:id="rId5"/>
  </sheets>
  <definedNames/>
  <calcPr fullCalcOnLoad="1"/>
</workbook>
</file>

<file path=xl/sharedStrings.xml><?xml version="1.0" encoding="utf-8"?>
<sst xmlns="http://schemas.openxmlformats.org/spreadsheetml/2006/main" count="1178" uniqueCount="182">
  <si>
    <t>Name</t>
  </si>
  <si>
    <t>Gesamt</t>
  </si>
  <si>
    <t>Rang</t>
  </si>
  <si>
    <t>Geräteergebnis</t>
  </si>
  <si>
    <t>Sprung</t>
  </si>
  <si>
    <t>Barren</t>
  </si>
  <si>
    <t>Boden</t>
  </si>
  <si>
    <t xml:space="preserve"> </t>
  </si>
  <si>
    <t>Alter</t>
  </si>
  <si>
    <t>2. WK</t>
  </si>
  <si>
    <t>1. WK</t>
  </si>
  <si>
    <t>Rang Ges.</t>
  </si>
  <si>
    <t>Pkt. Ges.</t>
  </si>
  <si>
    <t>Balken</t>
  </si>
  <si>
    <t>Verein</t>
  </si>
  <si>
    <t>Miltenberg</t>
  </si>
  <si>
    <t>Grünmorsbach</t>
  </si>
  <si>
    <t>Kleinheubach</t>
  </si>
  <si>
    <t>Klingenberg</t>
  </si>
  <si>
    <t>Hasloch</t>
  </si>
  <si>
    <t>Hasloch 1</t>
  </si>
  <si>
    <t>Hasloch 2</t>
  </si>
  <si>
    <t>Mona Kirchner</t>
  </si>
  <si>
    <t>Melissa Hasenfuß</t>
  </si>
  <si>
    <t>Nicola Hefner</t>
  </si>
  <si>
    <t>Anna Mannherz</t>
  </si>
  <si>
    <t>Aileen Ullrich</t>
  </si>
  <si>
    <t>Lara Merz</t>
  </si>
  <si>
    <t xml:space="preserve">Alexandra Vogt </t>
  </si>
  <si>
    <t>Karolina Ullrich</t>
  </si>
  <si>
    <t>Marie Schmid</t>
  </si>
  <si>
    <t>Anastasija Braun</t>
  </si>
  <si>
    <t>Katharina Sozenko</t>
  </si>
  <si>
    <t>Chiara Eck</t>
  </si>
  <si>
    <t>Lea Miltenberger</t>
  </si>
  <si>
    <t xml:space="preserve">Elisa Hahn </t>
  </si>
  <si>
    <t>Pia Reysen</t>
  </si>
  <si>
    <t>Hannah Blass</t>
  </si>
  <si>
    <t>Joudi Alsahraa</t>
  </si>
  <si>
    <t>Jana Braun</t>
  </si>
  <si>
    <t>Melissa Medilli</t>
  </si>
  <si>
    <t>Leni Fritz</t>
  </si>
  <si>
    <t>Lena Küster</t>
  </si>
  <si>
    <t>Charlotte Grein</t>
  </si>
  <si>
    <t>Miltenberg 1</t>
  </si>
  <si>
    <t>Miltenberg 2</t>
  </si>
  <si>
    <t>Hanna Klemmer</t>
  </si>
  <si>
    <t>Ronja Rudolf</t>
  </si>
  <si>
    <t>Sophie Altenhof</t>
  </si>
  <si>
    <t>Michelle Siemens</t>
  </si>
  <si>
    <t>Linda Krause</t>
  </si>
  <si>
    <t>Nora Reis</t>
  </si>
  <si>
    <t>Emma Brehm</t>
  </si>
  <si>
    <t>Johanna Huber</t>
  </si>
  <si>
    <t>Sonya Betz</t>
  </si>
  <si>
    <t>Lilli Reuß</t>
  </si>
  <si>
    <t xml:space="preserve">Grünmorsbach </t>
  </si>
  <si>
    <t>Lia Roth</t>
  </si>
  <si>
    <t>Linnea Weis</t>
  </si>
  <si>
    <t>Amalia Heilmann</t>
  </si>
  <si>
    <t>Elisa Sommer</t>
  </si>
  <si>
    <t>Anne Mantel</t>
  </si>
  <si>
    <t>Paula Androutsos</t>
  </si>
  <si>
    <t>Luna Roth</t>
  </si>
  <si>
    <t>Aline Saalbach</t>
  </si>
  <si>
    <t>Antonia Huber</t>
  </si>
  <si>
    <t>Lou Breunig</t>
  </si>
  <si>
    <t>Nele Engelhardt</t>
  </si>
  <si>
    <t>Amelie Saalbach</t>
  </si>
  <si>
    <t>Ella Nürnberger</t>
  </si>
  <si>
    <t>Antonia Peitz</t>
  </si>
  <si>
    <t>Mia Roth</t>
  </si>
  <si>
    <t>Sophia Betz</t>
  </si>
  <si>
    <t>Sophia Elbert</t>
  </si>
  <si>
    <t>Emilia Blum</t>
  </si>
  <si>
    <t>Nele Wenzel</t>
  </si>
  <si>
    <t>Lilli Glanz</t>
  </si>
  <si>
    <t>Thea Goldhammer</t>
  </si>
  <si>
    <t>Annabell Heuberger</t>
  </si>
  <si>
    <t>Hanna Goldhammer</t>
  </si>
  <si>
    <t>Franziska Purmann</t>
  </si>
  <si>
    <t>Sophie Fuchs</t>
  </si>
  <si>
    <t>Emilia Zöller</t>
  </si>
  <si>
    <t>Maria Elena Brem</t>
  </si>
  <si>
    <t xml:space="preserve">Emma Blum </t>
  </si>
  <si>
    <t>Mayla Hasenkrug</t>
  </si>
  <si>
    <t>Faulbach 1</t>
  </si>
  <si>
    <t>Diana Gede</t>
  </si>
  <si>
    <t>Mona Meidel</t>
  </si>
  <si>
    <t>Yade Isyldak</t>
  </si>
  <si>
    <t>Marie Fahrenkopf</t>
  </si>
  <si>
    <t>Faulbach 2</t>
  </si>
  <si>
    <t>Lina Zöller</t>
  </si>
  <si>
    <t>Janina Weber</t>
  </si>
  <si>
    <t>Franziska Schreck</t>
  </si>
  <si>
    <t>Aimee Brem</t>
  </si>
  <si>
    <t>Sophia Graf</t>
  </si>
  <si>
    <t>Faulbach</t>
  </si>
  <si>
    <t>Lana Trippel</t>
  </si>
  <si>
    <t>Amelie Metzner</t>
  </si>
  <si>
    <t>Lea Müller</t>
  </si>
  <si>
    <t>Madelynn Kurz</t>
  </si>
  <si>
    <t>Sophia Braun</t>
  </si>
  <si>
    <t>Lina Hefner</t>
  </si>
  <si>
    <t>Sabrina Hörnig</t>
  </si>
  <si>
    <t>Theresa Graf</t>
  </si>
  <si>
    <t>Hanna Gast</t>
  </si>
  <si>
    <t>Viktoria Trabold</t>
  </si>
  <si>
    <t>Katharina Streck</t>
  </si>
  <si>
    <t>Lara Löber</t>
  </si>
  <si>
    <t>Mia Frazzitta</t>
  </si>
  <si>
    <t>Alina Sauer</t>
  </si>
  <si>
    <t>Marie Dürr</t>
  </si>
  <si>
    <t>Elisa Schneider</t>
  </si>
  <si>
    <t>Laura Hilf</t>
  </si>
  <si>
    <t>Lea Jeßberger</t>
  </si>
  <si>
    <t>Helena Wolf</t>
  </si>
  <si>
    <t>Hannah Stahl</t>
  </si>
  <si>
    <t>Julia Wagner</t>
  </si>
  <si>
    <t>Leni Tretter</t>
  </si>
  <si>
    <t>Juli Willer</t>
  </si>
  <si>
    <t>Anna Sacher</t>
  </si>
  <si>
    <t>Marilyn Endres</t>
  </si>
  <si>
    <t>Cora Martynski</t>
  </si>
  <si>
    <t>Lea Hellmann</t>
  </si>
  <si>
    <t>Amelie Wimmi</t>
  </si>
  <si>
    <t>Ann-Kristin Ort</t>
  </si>
  <si>
    <t>Pauline Stahl</t>
  </si>
  <si>
    <t>Clara Stang</t>
  </si>
  <si>
    <t>Lina Koch</t>
  </si>
  <si>
    <t>Ellen Hock</t>
  </si>
  <si>
    <t>Romy Korver</t>
  </si>
  <si>
    <t>Julia Stang</t>
  </si>
  <si>
    <t xml:space="preserve">Hasloch </t>
  </si>
  <si>
    <t>Emily Becker</t>
  </si>
  <si>
    <t>Viktoria Müller</t>
  </si>
  <si>
    <t>Emilia Weis</t>
  </si>
  <si>
    <t>Nisa Yesil</t>
  </si>
  <si>
    <t>Lea Hilf</t>
  </si>
  <si>
    <t>Lena Gerst</t>
  </si>
  <si>
    <t>Emilia Niemic</t>
  </si>
  <si>
    <t>Elsa Eigenmann</t>
  </si>
  <si>
    <t>Dana Oberle</t>
  </si>
  <si>
    <t>Pauline Bartunek</t>
  </si>
  <si>
    <t>Magdalena Rottman</t>
  </si>
  <si>
    <t>Jolina Jackmann</t>
  </si>
  <si>
    <t>Abigail Schönig</t>
  </si>
  <si>
    <t>Anna Teitscheid</t>
  </si>
  <si>
    <t>Daniela Bauer</t>
  </si>
  <si>
    <t>Ella Rauschert</t>
  </si>
  <si>
    <t>Beyza Aydin</t>
  </si>
  <si>
    <t>Charlotte Berninger</t>
  </si>
  <si>
    <t>Sarah Teitscheid</t>
  </si>
  <si>
    <t>Viktoria Stehr</t>
  </si>
  <si>
    <t>Julia Lichtenwald</t>
  </si>
  <si>
    <t>Julia Vogel</t>
  </si>
  <si>
    <t>Marie Höhnlein</t>
  </si>
  <si>
    <t>Milena Grimm</t>
  </si>
  <si>
    <t>Alexandra Stehr</t>
  </si>
  <si>
    <t>Lena Münig</t>
  </si>
  <si>
    <t>Lilly-Marie Laut</t>
  </si>
  <si>
    <t>Johanna Schröpfer</t>
  </si>
  <si>
    <t>Amelie Lang</t>
  </si>
  <si>
    <t>Amira Geißlinger</t>
  </si>
  <si>
    <t>Lina Hauptmann</t>
  </si>
  <si>
    <t>Sophia Rehmann</t>
  </si>
  <si>
    <t>Dana Jochim</t>
  </si>
  <si>
    <t>Anna Hetzel</t>
  </si>
  <si>
    <t>Ida Scheurich</t>
  </si>
  <si>
    <t>Zoe Herz</t>
  </si>
  <si>
    <t>Alexandra Ehrlich</t>
  </si>
  <si>
    <t>Helena Bohlig</t>
  </si>
  <si>
    <t>Melina Gall</t>
  </si>
  <si>
    <t>Wörth</t>
  </si>
  <si>
    <t>Alina Lautenschläger</t>
  </si>
  <si>
    <t>Saliha Kelpetin</t>
  </si>
  <si>
    <t>Megan Hessler</t>
  </si>
  <si>
    <t>Lisa Stegmann</t>
  </si>
  <si>
    <t>Mathilda Pache</t>
  </si>
  <si>
    <t>Tessa Landbrieff</t>
  </si>
  <si>
    <t>Elise Saalbach</t>
  </si>
  <si>
    <t>Patricia Trabold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</si>
</sst>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7]dddd\,\ d\.\ mmmm\ yyyy"/>
    <numFmt numFmtId="168" formatCode="0.000"/>
    <numFmt numFmtId="169" formatCode="0.0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164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2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2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3"/>
  <sheetViews>
    <sheetView view="pageLayout" zoomScaleNormal="115" workbookViewId="0" topLeftCell="A1">
      <selection activeCell="A1" sqref="A1"/>
    </sheetView>
  </sheetViews>
  <sheetFormatPr defaultColWidth="11.421875" defaultRowHeight="12.75"/>
  <cols>
    <col min="1" max="1" width="2.28125" style="18" customWidth="1"/>
    <col min="2" max="2" width="18.140625" style="1" customWidth="1"/>
    <col min="3" max="3" width="5.28125" style="1" customWidth="1"/>
    <col min="4" max="4" width="15.140625" style="1" bestFit="1" customWidth="1"/>
    <col min="5" max="5" width="8.00390625" style="1" customWidth="1"/>
    <col min="6" max="6" width="10.421875" style="1" customWidth="1"/>
    <col min="7" max="7" width="7.140625" style="1" customWidth="1"/>
    <col min="8" max="8" width="8.28125" style="1" customWidth="1"/>
    <col min="9" max="9" width="7.8515625" style="1" customWidth="1"/>
    <col min="10" max="10" width="7.00390625" style="1" hidden="1" customWidth="1"/>
    <col min="11" max="11" width="6.28125" style="1" hidden="1" customWidth="1"/>
    <col min="12" max="12" width="5.7109375" style="1" customWidth="1"/>
    <col min="13" max="13" width="9.00390625" style="1" hidden="1" customWidth="1"/>
    <col min="14" max="14" width="10.28125" style="1" hidden="1" customWidth="1"/>
    <col min="15" max="15" width="3.8515625" style="1" customWidth="1"/>
    <col min="16" max="16" width="2.28125" style="1" customWidth="1"/>
    <col min="17" max="17" width="22.8515625" style="1" customWidth="1"/>
    <col min="18" max="19" width="6.57421875" style="1" customWidth="1"/>
    <col min="20" max="16384" width="11.421875" style="1" customWidth="1"/>
  </cols>
  <sheetData>
    <row r="1" spans="1:14" ht="12.75">
      <c r="A1" s="19"/>
      <c r="B1" s="4" t="s">
        <v>0</v>
      </c>
      <c r="C1" s="5" t="s">
        <v>8</v>
      </c>
      <c r="D1" s="5" t="s">
        <v>14</v>
      </c>
      <c r="E1" s="5" t="s">
        <v>4</v>
      </c>
      <c r="F1" s="5" t="s">
        <v>5</v>
      </c>
      <c r="G1" s="5" t="s">
        <v>13</v>
      </c>
      <c r="H1" s="5" t="s">
        <v>6</v>
      </c>
      <c r="I1" s="5" t="s">
        <v>1</v>
      </c>
      <c r="J1" s="5" t="s">
        <v>10</v>
      </c>
      <c r="K1" s="5" t="s">
        <v>9</v>
      </c>
      <c r="L1" s="5" t="s">
        <v>2</v>
      </c>
      <c r="M1" s="5" t="s">
        <v>12</v>
      </c>
      <c r="N1" s="5" t="s">
        <v>11</v>
      </c>
    </row>
    <row r="2" spans="2:14" ht="12.75">
      <c r="B2" s="7" t="s">
        <v>39</v>
      </c>
      <c r="C2" s="6">
        <v>12</v>
      </c>
      <c r="D2" s="7" t="s">
        <v>44</v>
      </c>
      <c r="E2" s="9">
        <v>13.45</v>
      </c>
      <c r="F2" s="9">
        <v>13.2</v>
      </c>
      <c r="G2" s="9">
        <v>12.1</v>
      </c>
      <c r="H2" s="9">
        <v>15.4</v>
      </c>
      <c r="I2" s="9">
        <f>SUM(E2:H2)</f>
        <v>54.15</v>
      </c>
      <c r="J2" s="8"/>
      <c r="K2" s="6"/>
      <c r="L2" s="7">
        <f>RANK(I2,(I$2:I$6,I$11:I$15,I$29:I$33,I$38:I$43,I$52:I$57,I$62:I$67,I$86:I$91,I$98:I$103,I$109:I$116,I$121:I$128,I$133:I$140,I$166:I$171))</f>
        <v>7</v>
      </c>
      <c r="M2" s="8">
        <f>SUM(I2:K2)</f>
        <v>54.15</v>
      </c>
      <c r="N2" s="6">
        <f>RANK(M2,(M$2:M$6,M$11:M$15,M$29:M$33,M$38:M$43,M$52:M$57,M$109:M$116,M$121:M$128,M$133:M$140,M$62:M$67,M$86:M$91,M$98:M$103))</f>
        <v>7</v>
      </c>
    </row>
    <row r="3" spans="2:14" ht="12.75">
      <c r="B3" s="7" t="s">
        <v>40</v>
      </c>
      <c r="C3" s="6">
        <v>11</v>
      </c>
      <c r="D3" s="7" t="s">
        <v>44</v>
      </c>
      <c r="E3" s="9">
        <v>13.5</v>
      </c>
      <c r="F3" s="9">
        <v>13.8</v>
      </c>
      <c r="G3" s="9">
        <v>12.6</v>
      </c>
      <c r="H3" s="9">
        <v>15.2</v>
      </c>
      <c r="I3" s="9">
        <f>SUM(E3:H3)</f>
        <v>55.099999999999994</v>
      </c>
      <c r="J3" s="9"/>
      <c r="K3" s="9"/>
      <c r="L3" s="7">
        <f>RANK(I3,(I$2:I$6,I$11:I$15,I$29:I$33,I$38:I$43,I$52:I$57,I$62:I$67,I$86:I$91,I$98:I$103,I$109:I$116,I$121:I$128,I$133:I$140,I$166:I$171))</f>
        <v>4</v>
      </c>
      <c r="M3" s="8">
        <f>SUM(I3:K3)</f>
        <v>55.099999999999994</v>
      </c>
      <c r="N3" s="6">
        <f>RANK(M3,(M$2:M$6,M$11:M$15,M$29:M$33,M$38:M$43,M$52:M$57,M$109:M$116,M$121:M$128,M$133:M$140,M$62:M$67,M$86:M$91,M$98:M$103))</f>
        <v>4</v>
      </c>
    </row>
    <row r="4" spans="2:14" ht="12.75">
      <c r="B4" s="7" t="s">
        <v>41</v>
      </c>
      <c r="C4" s="6">
        <v>11</v>
      </c>
      <c r="D4" s="7" t="s">
        <v>44</v>
      </c>
      <c r="E4" s="9">
        <v>13.6</v>
      </c>
      <c r="F4" s="9">
        <v>13.75</v>
      </c>
      <c r="G4" s="9">
        <v>12.65</v>
      </c>
      <c r="H4" s="9">
        <v>15.25</v>
      </c>
      <c r="I4" s="9">
        <f>SUM(E4:H4)</f>
        <v>55.25</v>
      </c>
      <c r="J4" s="9"/>
      <c r="K4" s="9"/>
      <c r="L4" s="7">
        <f>RANK(I4,(I$2:I$6,I$11:I$15,I$29:I$33,I$38:I$43,I$52:I$57,I$62:I$67,I$86:I$91,I$98:I$103,I$109:I$116,I$121:I$128,I$133:I$140,I$166:I$171))</f>
        <v>3</v>
      </c>
      <c r="M4" s="8">
        <f>SUM(I4:K4)</f>
        <v>55.25</v>
      </c>
      <c r="N4" s="6">
        <f>RANK(M4,(M$2:M$6,M$11:M$15,M$29:M$33,M$38:M$43,M$52:M$57,M$109:M$116,M$121:M$128,M$133:M$140,M$62:M$67,M$86:M$91,M$98:M$103))</f>
        <v>3</v>
      </c>
    </row>
    <row r="5" spans="2:14" ht="12.75">
      <c r="B5" s="20" t="s">
        <v>42</v>
      </c>
      <c r="C5" s="21">
        <v>10</v>
      </c>
      <c r="D5" s="7" t="s">
        <v>44</v>
      </c>
      <c r="E5" s="9">
        <v>13.05</v>
      </c>
      <c r="F5" s="9">
        <v>14.2</v>
      </c>
      <c r="G5" s="9">
        <v>12.25</v>
      </c>
      <c r="H5" s="9">
        <v>14.65</v>
      </c>
      <c r="I5" s="9">
        <f>SUM(E5:H5)</f>
        <v>54.15</v>
      </c>
      <c r="J5" s="9"/>
      <c r="K5" s="9"/>
      <c r="L5" s="7">
        <f>RANK(I5,(I$2:I$6,I$11:I$15,I$29:I$33,I$38:I$43,I$52:I$57,I$62:I$67,I$86:I$91,I$98:I$103,I$109:I$116,I$121:I$128,I$133:I$140,I$166:I$171))</f>
        <v>7</v>
      </c>
      <c r="M5" s="8">
        <f>SUM(I5:K5)</f>
        <v>54.15</v>
      </c>
      <c r="N5" s="6">
        <f>RANK(M5,(M$2:M$6,M$11:M$15,M$29:M$33,M$38:M$43,M$52:M$57,M$109:M$116,M$121:M$128,M$133:M$140,M$62:M$67,M$86:M$91,M$98:M$103))</f>
        <v>7</v>
      </c>
    </row>
    <row r="6" spans="2:14" ht="12.75">
      <c r="B6" s="20" t="s">
        <v>43</v>
      </c>
      <c r="C6" s="21">
        <v>10</v>
      </c>
      <c r="D6" s="20" t="s">
        <v>44</v>
      </c>
      <c r="E6" s="9">
        <v>13.95</v>
      </c>
      <c r="F6" s="9">
        <v>13.35</v>
      </c>
      <c r="G6" s="9">
        <v>12.2</v>
      </c>
      <c r="H6" s="9">
        <v>15</v>
      </c>
      <c r="I6" s="9">
        <f>SUM(E6:H6)</f>
        <v>54.5</v>
      </c>
      <c r="J6" s="9"/>
      <c r="K6" s="9"/>
      <c r="L6" s="7">
        <f>RANK(I6,(I$2:I$6,I$11:I$15,I$29:I$33,I$38:I$43,I$52:I$57,I$62:I$67,I$86:I$91,I$98:I$103,I$109:I$116,I$121:I$128,I$133:I$140,I$166:I$171))</f>
        <v>6</v>
      </c>
      <c r="M6" s="8">
        <f>SUM(I6:K6)</f>
        <v>54.5</v>
      </c>
      <c r="N6" s="6">
        <f>RANK(M6,(M$2:M$6,M$11:M$15,M$29:M$33,M$38:M$43,M$52:M$57,M$109:M$116,M$121:M$128,M$133:M$140,M$62:M$67,M$86:M$91,M$98:M$103))</f>
        <v>6</v>
      </c>
    </row>
    <row r="7" spans="2:14" ht="12.75">
      <c r="B7" s="13"/>
      <c r="C7" s="13"/>
      <c r="D7" s="13"/>
      <c r="E7" s="14"/>
      <c r="F7" s="14"/>
      <c r="G7" s="14"/>
      <c r="H7" s="14"/>
      <c r="I7" s="14" t="s">
        <v>7</v>
      </c>
      <c r="J7" s="14"/>
      <c r="K7" s="14"/>
      <c r="L7" s="32">
        <f>RANK(I8,(I$8,I$17,I$35,I$45,I$59,I$118,I$130,I$142,I$69,I$93,I$105,I$173))</f>
        <v>2</v>
      </c>
      <c r="M7" s="13"/>
      <c r="N7" s="34">
        <f>RANK(M8,(M$8,M$17,M$35,M$45,M$59,M$118,M$130,M$142,M$69,M$93,M$105))</f>
        <v>2</v>
      </c>
    </row>
    <row r="8" spans="1:14" ht="12.75">
      <c r="A8" s="19"/>
      <c r="B8" s="10" t="s">
        <v>3</v>
      </c>
      <c r="C8" s="10"/>
      <c r="D8" s="10"/>
      <c r="E8" s="11">
        <f>(LARGE(E2:E6,1))+(LARGE(E2:E6,2))+(LARGE(E2:E6,3)+(LARGE(E2:E6,4)))</f>
        <v>54.5</v>
      </c>
      <c r="F8" s="11">
        <f>(LARGE(F2:F6,1))+(LARGE(F2:F6,2))+(LARGE(F2:F6,3)+(LARGE(F2:F6,4)))</f>
        <v>55.1</v>
      </c>
      <c r="G8" s="11">
        <f>(LARGE(G2:G6,1))+(LARGE(G2:G6,2))+(LARGE(G2:G6,3)+(LARGE(G2:G6,4)))</f>
        <v>49.7</v>
      </c>
      <c r="H8" s="11">
        <f>(LARGE(H2:H6,1))+(LARGE(H2:H6,2))+(LARGE(H2:H6,3)+(LARGE(H2:H6,4)))</f>
        <v>60.849999999999994</v>
      </c>
      <c r="I8" s="11">
        <f>SUM(E8:H8)</f>
        <v>220.15</v>
      </c>
      <c r="J8" s="9">
        <v>0</v>
      </c>
      <c r="K8" s="9">
        <v>0</v>
      </c>
      <c r="L8" s="33"/>
      <c r="M8" s="15">
        <f>SUM(I8:K8)</f>
        <v>220.15</v>
      </c>
      <c r="N8" s="35"/>
    </row>
    <row r="9" spans="1:13" ht="12.75">
      <c r="A9" s="19"/>
      <c r="B9" s="2"/>
      <c r="C9" s="2"/>
      <c r="D9" s="2"/>
      <c r="E9" s="3"/>
      <c r="F9" s="3"/>
      <c r="G9" s="3"/>
      <c r="H9" s="3"/>
      <c r="I9" s="3"/>
      <c r="J9" s="3"/>
      <c r="K9" s="3"/>
      <c r="L9" s="2"/>
      <c r="M9" s="2"/>
    </row>
    <row r="10" spans="1:14" ht="12.75">
      <c r="A10" s="19"/>
      <c r="B10" s="4" t="s">
        <v>0</v>
      </c>
      <c r="C10" s="5" t="s">
        <v>8</v>
      </c>
      <c r="D10" s="5" t="s">
        <v>14</v>
      </c>
      <c r="E10" s="5" t="s">
        <v>4</v>
      </c>
      <c r="F10" s="5" t="s">
        <v>5</v>
      </c>
      <c r="G10" s="5" t="s">
        <v>13</v>
      </c>
      <c r="H10" s="5" t="s">
        <v>6</v>
      </c>
      <c r="I10" s="5" t="s">
        <v>1</v>
      </c>
      <c r="J10" s="5" t="s">
        <v>10</v>
      </c>
      <c r="K10" s="5" t="s">
        <v>9</v>
      </c>
      <c r="L10" s="5" t="s">
        <v>2</v>
      </c>
      <c r="M10" s="5" t="s">
        <v>12</v>
      </c>
      <c r="N10" s="5" t="s">
        <v>11</v>
      </c>
    </row>
    <row r="11" spans="2:14" ht="12.75">
      <c r="B11" s="7" t="s">
        <v>46</v>
      </c>
      <c r="C11" s="6">
        <v>12</v>
      </c>
      <c r="D11" s="20" t="s">
        <v>45</v>
      </c>
      <c r="E11" s="9">
        <v>13.1</v>
      </c>
      <c r="F11" s="9">
        <v>12.35</v>
      </c>
      <c r="G11" s="9">
        <v>11.8</v>
      </c>
      <c r="H11" s="9">
        <v>12.9</v>
      </c>
      <c r="I11" s="9">
        <f>SUM(E11:H11)</f>
        <v>50.15</v>
      </c>
      <c r="J11" s="9"/>
      <c r="K11" s="9"/>
      <c r="L11" s="7">
        <f>RANK(I11,(I$2:I$6,I$11:I$15,I$29:I$33,I$38:I$43,I$52:I$57,I$62:I$67,I$86:I$91,I$98:I$103,I$109:I$116,I$121:I$128,I$133:I$140,I$166:I$171))</f>
        <v>23</v>
      </c>
      <c r="M11" s="8">
        <f>SUM(I11:K11)</f>
        <v>50.15</v>
      </c>
      <c r="N11" s="6">
        <f>RANK(M11,(M$2:M$6,M$11:M$15,M$29:M$33,M$38:M$43,M$52:M$57,M$109:M$116,M$121:M$128,M$133:M$140,M$62:M$67,M$86:M$91,M$98:M$103))</f>
        <v>23</v>
      </c>
    </row>
    <row r="12" spans="2:14" ht="12.75">
      <c r="B12" s="20" t="s">
        <v>47</v>
      </c>
      <c r="C12" s="21">
        <v>10</v>
      </c>
      <c r="D12" s="20" t="s">
        <v>45</v>
      </c>
      <c r="E12" s="9">
        <v>12.5</v>
      </c>
      <c r="F12" s="9">
        <v>12.45</v>
      </c>
      <c r="G12" s="9">
        <v>11.5</v>
      </c>
      <c r="H12" s="9">
        <v>14.1</v>
      </c>
      <c r="I12" s="9">
        <f>SUM(E12:H12)</f>
        <v>50.550000000000004</v>
      </c>
      <c r="J12" s="9"/>
      <c r="K12" s="9"/>
      <c r="L12" s="7">
        <f>RANK(I12,(I$2:I$6,I$11:I$15,I$29:I$33,I$38:I$43,I$52:I$57,I$62:I$67,I$86:I$91,I$98:I$103,I$109:I$116,I$121:I$128,I$133:I$140,I$166:I$171))</f>
        <v>21</v>
      </c>
      <c r="M12" s="8">
        <f>SUM(I12:K12)</f>
        <v>50.550000000000004</v>
      </c>
      <c r="N12" s="6">
        <f>RANK(M12,(M$2:M$6,M$11:M$15,M$29:M$33,M$38:M$43,M$52:M$57,M$109:M$116,M$121:M$128,M$133:M$140,M$62:M$67,M$86:M$91,M$98:M$103))</f>
        <v>21</v>
      </c>
    </row>
    <row r="13" spans="2:14" ht="12.75">
      <c r="B13" s="7" t="s">
        <v>48</v>
      </c>
      <c r="C13" s="6">
        <v>10</v>
      </c>
      <c r="D13" s="20" t="s">
        <v>45</v>
      </c>
      <c r="E13" s="9">
        <v>13.4</v>
      </c>
      <c r="F13" s="9">
        <v>11.15</v>
      </c>
      <c r="G13" s="9">
        <v>13.15</v>
      </c>
      <c r="H13" s="9">
        <v>13.3</v>
      </c>
      <c r="I13" s="9">
        <f>SUM(E13:H13)</f>
        <v>51</v>
      </c>
      <c r="J13" s="9"/>
      <c r="K13" s="9"/>
      <c r="L13" s="7">
        <f>RANK(I13,(I$2:I$6,I$11:I$15,I$29:I$33,I$38:I$43,I$52:I$57,I$62:I$67,I$86:I$91,I$98:I$103,I$109:I$116,I$121:I$128,I$133:I$140,I$166:I$171))</f>
        <v>20</v>
      </c>
      <c r="M13" s="8">
        <f>SUM(I13:K13)</f>
        <v>51</v>
      </c>
      <c r="N13" s="6">
        <f>RANK(M13,(M$2:M$6,M$11:M$15,M$29:M$33,M$38:M$43,M$52:M$57,M$109:M$116,M$121:M$128,M$133:M$140,M$62:M$67,M$86:M$91,M$98:M$103))</f>
        <v>20</v>
      </c>
    </row>
    <row r="14" spans="2:17" ht="12.75">
      <c r="B14" s="20" t="s">
        <v>49</v>
      </c>
      <c r="C14" s="21">
        <v>10</v>
      </c>
      <c r="D14" s="20" t="s">
        <v>45</v>
      </c>
      <c r="E14" s="9">
        <v>12.9</v>
      </c>
      <c r="F14" s="9">
        <v>13.25</v>
      </c>
      <c r="G14" s="9">
        <v>11.9</v>
      </c>
      <c r="H14" s="9">
        <v>14.45</v>
      </c>
      <c r="I14" s="9">
        <f>SUM(E14:H14)</f>
        <v>52.5</v>
      </c>
      <c r="J14" s="9"/>
      <c r="K14" s="9"/>
      <c r="L14" s="7">
        <f>RANK(I14,(I$2:I$6,I$11:I$15,I$29:I$33,I$38:I$43,I$52:I$57,I$62:I$67,I$86:I$91,I$98:I$103,I$109:I$116,I$121:I$128,I$133:I$140,I$166:I$171))</f>
        <v>17</v>
      </c>
      <c r="M14" s="8">
        <f>SUM(I14:K14)</f>
        <v>52.5</v>
      </c>
      <c r="N14" s="6">
        <f>RANK(M14,(M$2:M$6,M$11:M$15,M$29:M$33,M$38:M$43,M$52:M$57,M$109:M$116,M$121:M$128,M$133:M$140,M$62:M$67,M$86:M$91,M$98:M$103))</f>
        <v>17</v>
      </c>
      <c r="P14" s="2"/>
      <c r="Q14" s="2"/>
    </row>
    <row r="15" spans="2:14" ht="12.75">
      <c r="B15" s="7" t="s">
        <v>50</v>
      </c>
      <c r="C15" s="6">
        <v>10</v>
      </c>
      <c r="D15" s="20" t="s">
        <v>45</v>
      </c>
      <c r="E15" s="9">
        <v>13.95</v>
      </c>
      <c r="F15" s="9">
        <v>11.3</v>
      </c>
      <c r="G15" s="9">
        <v>12.85</v>
      </c>
      <c r="H15" s="9">
        <v>14.55</v>
      </c>
      <c r="I15" s="9">
        <f>SUM(E15:H15)</f>
        <v>52.650000000000006</v>
      </c>
      <c r="J15" s="9"/>
      <c r="K15" s="9"/>
      <c r="L15" s="7">
        <f>RANK(I15,(I$2:I$6,I$11:I$15,I$29:I$33,I$38:I$43,I$52:I$57,I$62:I$67,I$86:I$91,I$98:I$103,I$109:I$116,I$121:I$128,I$133:I$140,I$166:I$171))</f>
        <v>15</v>
      </c>
      <c r="M15" s="8">
        <f>SUM(I15:K15)</f>
        <v>52.650000000000006</v>
      </c>
      <c r="N15" s="6">
        <f>RANK(M15,(M$2:M$6,M$11:M$15,M$29:M$33,M$38:M$43,M$52:M$57,M$109:M$116,M$121:M$128,M$133:M$140,M$62:M$67,M$86:M$91,M$98:M$103))</f>
        <v>15</v>
      </c>
    </row>
    <row r="16" spans="1:14" ht="12.75" customHeight="1">
      <c r="A16" s="19"/>
      <c r="B16" s="13"/>
      <c r="C16" s="13"/>
      <c r="D16" s="13"/>
      <c r="E16" s="14"/>
      <c r="F16" s="14"/>
      <c r="G16" s="14"/>
      <c r="H16" s="14"/>
      <c r="I16" s="14" t="s">
        <v>7</v>
      </c>
      <c r="J16" s="9"/>
      <c r="K16" s="9"/>
      <c r="L16" s="32">
        <f>RANK(I17,(I$8,I$17,I$35,I$45,I$59,I$118,I$130,I$142,I$69,I$93,I$105,I$173))</f>
        <v>4</v>
      </c>
      <c r="M16" s="13"/>
      <c r="N16" s="34">
        <f>RANK(M17,(M$8,M$17,M$35,M$45,M$59,M$118,M$130,M$142,M$69,M$93,M$105))</f>
        <v>4</v>
      </c>
    </row>
    <row r="17" spans="1:14" ht="12.75" customHeight="1">
      <c r="A17" s="19"/>
      <c r="B17" s="10" t="s">
        <v>3</v>
      </c>
      <c r="C17" s="10"/>
      <c r="D17" s="10"/>
      <c r="E17" s="11">
        <f>(LARGE(E11:E15,1))+(LARGE(E11:E15,2))+(LARGE(E11:E15,3)+(LARGE(E11:E15,4)))</f>
        <v>53.35</v>
      </c>
      <c r="F17" s="11">
        <f>(LARGE(F11:F15,1))+(LARGE(F11:F15,2))+(LARGE(F11:F15,3)+(LARGE(F11:F15,4)))</f>
        <v>49.349999999999994</v>
      </c>
      <c r="G17" s="11">
        <f>(LARGE(G11:G15,1))+(LARGE(G11:G15,2))+(LARGE(G11:G15,3)+(LARGE(G11:G15,4)))</f>
        <v>49.7</v>
      </c>
      <c r="H17" s="11">
        <f>(LARGE(H11:H15,1))+(LARGE(H11:H15,2))+(LARGE(H11:H15,3)+(LARGE(H11:H15,4)))</f>
        <v>56.4</v>
      </c>
      <c r="I17" s="11">
        <f>SUM(E17:H17)</f>
        <v>208.79999999999998</v>
      </c>
      <c r="J17" s="9">
        <v>0</v>
      </c>
      <c r="K17" s="9">
        <v>0</v>
      </c>
      <c r="L17" s="33"/>
      <c r="M17" s="15">
        <f>SUM(I17:K17)</f>
        <v>208.79999999999998</v>
      </c>
      <c r="N17" s="35"/>
    </row>
    <row r="18" spans="1:14" ht="12.75" customHeight="1">
      <c r="A18" s="19"/>
      <c r="B18" s="2"/>
      <c r="C18" s="2"/>
      <c r="D18" s="2"/>
      <c r="E18" s="23"/>
      <c r="F18" s="23"/>
      <c r="G18" s="23"/>
      <c r="H18" s="23"/>
      <c r="I18" s="23"/>
      <c r="J18" s="30"/>
      <c r="K18" s="30"/>
      <c r="L18" s="25"/>
      <c r="M18" s="3"/>
      <c r="N18" s="26"/>
    </row>
    <row r="19" spans="1:14" ht="12.75" customHeight="1" hidden="1">
      <c r="A19" s="19"/>
      <c r="B19" s="2"/>
      <c r="C19" s="2"/>
      <c r="D19" s="2"/>
      <c r="E19" s="23"/>
      <c r="F19" s="23"/>
      <c r="G19" s="23"/>
      <c r="H19" s="23"/>
      <c r="I19" s="23"/>
      <c r="J19" s="30"/>
      <c r="K19" s="30"/>
      <c r="L19" s="25"/>
      <c r="M19" s="3"/>
      <c r="N19" s="26"/>
    </row>
    <row r="20" spans="1:14" ht="12.75" customHeight="1" hidden="1">
      <c r="A20" s="19"/>
      <c r="B20" s="2"/>
      <c r="C20" s="2"/>
      <c r="D20" s="2"/>
      <c r="E20" s="23"/>
      <c r="F20" s="23"/>
      <c r="G20" s="23"/>
      <c r="H20" s="23"/>
      <c r="I20" s="23"/>
      <c r="J20" s="30"/>
      <c r="K20" s="30"/>
      <c r="L20" s="25"/>
      <c r="M20" s="3"/>
      <c r="N20" s="26"/>
    </row>
    <row r="21" spans="1:14" ht="12.75" customHeight="1" hidden="1">
      <c r="A21" s="19"/>
      <c r="B21" s="2"/>
      <c r="C21" s="2"/>
      <c r="D21" s="2"/>
      <c r="E21" s="23"/>
      <c r="F21" s="23"/>
      <c r="G21" s="23"/>
      <c r="H21" s="23"/>
      <c r="I21" s="23"/>
      <c r="J21" s="30"/>
      <c r="K21" s="30"/>
      <c r="L21" s="25"/>
      <c r="M21" s="3"/>
      <c r="N21" s="26"/>
    </row>
    <row r="22" spans="1:14" ht="12.75" customHeight="1" hidden="1">
      <c r="A22" s="19"/>
      <c r="B22" s="2"/>
      <c r="C22" s="2"/>
      <c r="D22" s="2"/>
      <c r="E22" s="23"/>
      <c r="F22" s="23"/>
      <c r="G22" s="23"/>
      <c r="H22" s="23"/>
      <c r="I22" s="23"/>
      <c r="J22" s="30"/>
      <c r="K22" s="30"/>
      <c r="L22" s="25"/>
      <c r="M22" s="3"/>
      <c r="N22" s="26"/>
    </row>
    <row r="23" spans="1:14" ht="12.75" customHeight="1" hidden="1">
      <c r="A23" s="19"/>
      <c r="B23" s="2"/>
      <c r="C23" s="2"/>
      <c r="D23" s="2"/>
      <c r="E23" s="23"/>
      <c r="F23" s="23"/>
      <c r="G23" s="23"/>
      <c r="H23" s="23"/>
      <c r="I23" s="23"/>
      <c r="J23" s="30"/>
      <c r="K23" s="30"/>
      <c r="L23" s="25"/>
      <c r="M23" s="3"/>
      <c r="N23" s="26"/>
    </row>
    <row r="24" spans="1:14" ht="12.75" customHeight="1" hidden="1">
      <c r="A24" s="19"/>
      <c r="B24" s="2"/>
      <c r="C24" s="2"/>
      <c r="D24" s="2"/>
      <c r="E24" s="23"/>
      <c r="F24" s="23"/>
      <c r="G24" s="23"/>
      <c r="H24" s="23"/>
      <c r="I24" s="23"/>
      <c r="J24" s="30"/>
      <c r="K24" s="30"/>
      <c r="L24" s="25"/>
      <c r="M24" s="3"/>
      <c r="N24" s="26"/>
    </row>
    <row r="25" spans="1:14" ht="12.75" customHeight="1" hidden="1">
      <c r="A25" s="19"/>
      <c r="B25" s="2"/>
      <c r="C25" s="2"/>
      <c r="D25" s="2"/>
      <c r="E25" s="23"/>
      <c r="F25" s="23"/>
      <c r="G25" s="23"/>
      <c r="H25" s="23"/>
      <c r="I25" s="23"/>
      <c r="J25" s="30"/>
      <c r="K25" s="30"/>
      <c r="L25" s="25"/>
      <c r="M25" s="3"/>
      <c r="N25" s="26"/>
    </row>
    <row r="26" spans="1:14" ht="12.75" customHeight="1" hidden="1">
      <c r="A26" s="19"/>
      <c r="B26" s="2"/>
      <c r="C26" s="2"/>
      <c r="D26" s="2"/>
      <c r="E26" s="23"/>
      <c r="F26" s="23"/>
      <c r="G26" s="23"/>
      <c r="H26" s="23"/>
      <c r="I26" s="23"/>
      <c r="J26" s="30"/>
      <c r="K26" s="30"/>
      <c r="L26" s="25"/>
      <c r="M26" s="3"/>
      <c r="N26" s="26"/>
    </row>
    <row r="27" spans="1:13" ht="12.75" hidden="1">
      <c r="A27" s="19"/>
      <c r="B27" s="2"/>
      <c r="C27" s="2"/>
      <c r="D27" s="2"/>
      <c r="E27" s="3"/>
      <c r="F27" s="3"/>
      <c r="G27" s="3"/>
      <c r="H27" s="3"/>
      <c r="I27" s="3"/>
      <c r="J27" s="3"/>
      <c r="K27" s="3"/>
      <c r="L27" s="2"/>
      <c r="M27" s="2"/>
    </row>
    <row r="28" spans="1:14" ht="12.75">
      <c r="A28" s="19"/>
      <c r="B28" s="4" t="s">
        <v>0</v>
      </c>
      <c r="C28" s="5" t="s">
        <v>8</v>
      </c>
      <c r="D28" s="5" t="s">
        <v>14</v>
      </c>
      <c r="E28" s="5" t="s">
        <v>4</v>
      </c>
      <c r="F28" s="5" t="s">
        <v>5</v>
      </c>
      <c r="G28" s="5" t="s">
        <v>13</v>
      </c>
      <c r="H28" s="5" t="s">
        <v>6</v>
      </c>
      <c r="I28" s="5" t="s">
        <v>1</v>
      </c>
      <c r="J28" s="5" t="s">
        <v>10</v>
      </c>
      <c r="K28" s="5" t="s">
        <v>9</v>
      </c>
      <c r="L28" s="5" t="s">
        <v>2</v>
      </c>
      <c r="M28" s="5" t="s">
        <v>12</v>
      </c>
      <c r="N28" s="5" t="s">
        <v>11</v>
      </c>
    </row>
    <row r="29" spans="2:14" ht="12.75">
      <c r="B29" s="7" t="s">
        <v>51</v>
      </c>
      <c r="C29" s="6">
        <v>11</v>
      </c>
      <c r="D29" s="7" t="s">
        <v>56</v>
      </c>
      <c r="E29" s="9">
        <v>12.55</v>
      </c>
      <c r="F29" s="9">
        <v>13.4</v>
      </c>
      <c r="G29" s="9">
        <v>12.75</v>
      </c>
      <c r="H29" s="9">
        <v>14.65</v>
      </c>
      <c r="I29" s="9">
        <f>SUM(E29:H29)</f>
        <v>53.35</v>
      </c>
      <c r="J29" s="9"/>
      <c r="K29" s="9"/>
      <c r="L29" s="7">
        <f>RANK(I29,(I$2:I$6,I$11:I$15,I$29:I$33,I$38:I$43,I$52:I$57,I$62:I$67,I$86:I$91,I$98:I$103,I$109:I$116,I$121:I$128,I$133:I$140,I$166:I$171))</f>
        <v>12</v>
      </c>
      <c r="M29" s="8">
        <f>SUM(I29:K29)</f>
        <v>53.35</v>
      </c>
      <c r="N29" s="6">
        <f>RANK(M29,(M$2:M$6,M$11:M$15,M$29:M$33,M$38:M$43,M$52:M$57,M$109:M$116,M$121:M$128,M$133:M$140,M$62:M$67,M$86:M$91,M$98:M$103))</f>
        <v>12</v>
      </c>
    </row>
    <row r="30" spans="2:14" ht="12.75">
      <c r="B30" s="20" t="s">
        <v>52</v>
      </c>
      <c r="C30" s="21">
        <v>10</v>
      </c>
      <c r="D30" s="20" t="s">
        <v>56</v>
      </c>
      <c r="E30" s="9">
        <v>13</v>
      </c>
      <c r="F30" s="9">
        <v>13.7</v>
      </c>
      <c r="G30" s="9">
        <v>13.6</v>
      </c>
      <c r="H30" s="9">
        <v>14.3</v>
      </c>
      <c r="I30" s="9">
        <f>SUM(E30:H30)</f>
        <v>54.599999999999994</v>
      </c>
      <c r="J30" s="9"/>
      <c r="K30" s="9"/>
      <c r="L30" s="7">
        <f>RANK(I30,(I$2:I$6,I$11:I$15,I$29:I$33,I$38:I$43,I$52:I$57,I$62:I$67,I$86:I$91,I$98:I$103,I$109:I$116,I$121:I$128,I$133:I$140,I$166:I$171))</f>
        <v>5</v>
      </c>
      <c r="M30" s="8">
        <f>SUM(I30:K30)</f>
        <v>54.599999999999994</v>
      </c>
      <c r="N30" s="6">
        <f>RANK(M30,(M$2:M$6,M$11:M$15,M$29:M$33,M$38:M$43,M$52:M$57,M$109:M$116,M$121:M$128,M$133:M$140,M$62:M$67,M$86:M$91,M$98:M$103))</f>
        <v>5</v>
      </c>
    </row>
    <row r="31" spans="2:14" ht="12.75">
      <c r="B31" s="20" t="s">
        <v>53</v>
      </c>
      <c r="C31" s="21">
        <v>10</v>
      </c>
      <c r="D31" s="20" t="s">
        <v>56</v>
      </c>
      <c r="E31" s="9">
        <v>13.35</v>
      </c>
      <c r="F31" s="9">
        <v>13.85</v>
      </c>
      <c r="G31" s="9">
        <v>11.8</v>
      </c>
      <c r="H31" s="9">
        <v>14.1</v>
      </c>
      <c r="I31" s="9">
        <f>SUM(E31:H31)</f>
        <v>53.1</v>
      </c>
      <c r="J31" s="9"/>
      <c r="K31" s="9"/>
      <c r="L31" s="7">
        <f>RANK(I31,(I$2:I$6,I$11:I$15,I$29:I$33,I$38:I$43,I$52:I$57,I$62:I$67,I$86:I$91,I$98:I$103,I$109:I$116,I$121:I$128,I$133:I$140,I$166:I$171))</f>
        <v>14</v>
      </c>
      <c r="M31" s="8">
        <f>SUM(I31:K31)</f>
        <v>53.1</v>
      </c>
      <c r="N31" s="6">
        <f>RANK(M31,(M$2:M$6,M$11:M$15,M$29:M$33,M$38:M$43,M$52:M$57,M$109:M$116,M$121:M$128,M$133:M$140,M$62:M$67,M$86:M$91,M$98:M$103))</f>
        <v>14</v>
      </c>
    </row>
    <row r="32" spans="2:14" ht="12.75">
      <c r="B32" s="20" t="s">
        <v>54</v>
      </c>
      <c r="C32" s="21">
        <v>10</v>
      </c>
      <c r="D32" s="20" t="s">
        <v>56</v>
      </c>
      <c r="E32" s="9">
        <v>13.65</v>
      </c>
      <c r="F32" s="9">
        <v>12.7</v>
      </c>
      <c r="G32" s="9">
        <v>14.7</v>
      </c>
      <c r="H32" s="9">
        <v>15.2</v>
      </c>
      <c r="I32" s="9">
        <f>SUM(E32:H32)</f>
        <v>56.25</v>
      </c>
      <c r="J32" s="9"/>
      <c r="K32" s="9"/>
      <c r="L32" s="7">
        <f>RANK(I32,(I$2:I$6,I$11:I$15,I$29:I$33,I$38:I$43,I$52:I$57,I$62:I$67,I$86:I$91,I$98:I$103,I$109:I$116,I$121:I$128,I$133:I$140,I$166:I$171))</f>
        <v>2</v>
      </c>
      <c r="M32" s="8">
        <f>SUM(I32:K32)</f>
        <v>56.25</v>
      </c>
      <c r="N32" s="6">
        <f>RANK(M32,(M$2:M$6,M$11:M$15,M$29:M$33,M$38:M$43,M$52:M$57,M$109:M$116,M$121:M$128,M$133:M$140,M$62:M$67,M$86:M$91,M$98:M$103))</f>
        <v>2</v>
      </c>
    </row>
    <row r="33" spans="2:14" ht="12.75">
      <c r="B33" s="20" t="s">
        <v>55</v>
      </c>
      <c r="C33" s="6">
        <v>10</v>
      </c>
      <c r="D33" s="7" t="s">
        <v>56</v>
      </c>
      <c r="E33" s="9">
        <v>13.85</v>
      </c>
      <c r="F33" s="9">
        <v>15.4</v>
      </c>
      <c r="G33" s="9">
        <v>14.75</v>
      </c>
      <c r="H33" s="9">
        <v>17.05</v>
      </c>
      <c r="I33" s="9">
        <f>SUM(E33:H33)</f>
        <v>61.05</v>
      </c>
      <c r="J33" s="9"/>
      <c r="K33" s="9"/>
      <c r="L33" s="7">
        <f>RANK(I33,(I$2:I$6,I$11:I$15,I$29:I$33,I$38:I$43,I$52:I$57,I$62:I$67,I$86:I$91,I$98:I$103,I$109:I$116,I$121:I$128,I$133:I$140,I$166:I$171))</f>
        <v>1</v>
      </c>
      <c r="M33" s="8">
        <f>SUM(I33:K33)</f>
        <v>61.05</v>
      </c>
      <c r="N33" s="6">
        <f>RANK(M33,(M$2:M$6,M$11:M$15,M$29:M$33,M$38:M$43,M$52:M$57,M$109:M$116,M$121:M$128,M$133:M$140,M$62:M$67,M$86:M$91,M$98:M$103))</f>
        <v>1</v>
      </c>
    </row>
    <row r="34" spans="2:14" ht="12.75" customHeight="1">
      <c r="B34" s="13"/>
      <c r="C34" s="13"/>
      <c r="D34" s="13"/>
      <c r="E34" s="14"/>
      <c r="F34" s="14"/>
      <c r="G34" s="14"/>
      <c r="H34" s="14"/>
      <c r="I34" s="14" t="s">
        <v>7</v>
      </c>
      <c r="J34" s="9"/>
      <c r="K34" s="9"/>
      <c r="L34" s="32">
        <f>RANK(I35,(I$8,I$17,I$35,I$45,I$59,I$118,I$130,I$142,I$69,I$93,I$105,I$173))</f>
        <v>1</v>
      </c>
      <c r="M34" s="13"/>
      <c r="N34" s="34">
        <f>RANK(M35,(M$8,M$17,M$35,M$45,M$59,M$118,M$130,M$142,M$69,M$93,M$105))</f>
        <v>1</v>
      </c>
    </row>
    <row r="35" spans="2:14" ht="12.75" customHeight="1">
      <c r="B35" s="10" t="s">
        <v>3</v>
      </c>
      <c r="C35" s="10"/>
      <c r="D35" s="10"/>
      <c r="E35" s="11">
        <f>(LARGE(E29:E33,1))+(LARGE(E29:E33,2))+(LARGE(E29:E33,3)+(LARGE(E29:E33,4)))</f>
        <v>53.85</v>
      </c>
      <c r="F35" s="11">
        <f>(LARGE(F29:F33,1))+(LARGE(F29:F33,2))+(LARGE(F29:F33,3)+(LARGE(F29:F33,4)))</f>
        <v>56.35</v>
      </c>
      <c r="G35" s="11">
        <f>(LARGE(G29:G33,1))+(LARGE(G29:G33,2))+(LARGE(G29:G33,3)+(LARGE(G29:G33,4)))</f>
        <v>55.8</v>
      </c>
      <c r="H35" s="11">
        <f>(LARGE(H29:H33,1))+(LARGE(H29:H33,2))+(LARGE(H29:H33,3)+(LARGE(H29:H33,4)))</f>
        <v>61.2</v>
      </c>
      <c r="I35" s="11">
        <f>SUM(E35:H35)</f>
        <v>227.2</v>
      </c>
      <c r="J35" s="9">
        <v>0</v>
      </c>
      <c r="K35" s="9">
        <v>0</v>
      </c>
      <c r="L35" s="33"/>
      <c r="M35" s="15">
        <f>SUM(I35:K35)</f>
        <v>227.2</v>
      </c>
      <c r="N35" s="35"/>
    </row>
    <row r="37" spans="2:14" ht="12.75">
      <c r="B37" s="4" t="s">
        <v>0</v>
      </c>
      <c r="C37" s="5" t="s">
        <v>8</v>
      </c>
      <c r="D37" s="5" t="s">
        <v>14</v>
      </c>
      <c r="E37" s="5" t="s">
        <v>4</v>
      </c>
      <c r="F37" s="5" t="s">
        <v>5</v>
      </c>
      <c r="G37" s="5" t="s">
        <v>13</v>
      </c>
      <c r="H37" s="5" t="s">
        <v>6</v>
      </c>
      <c r="I37" s="5" t="s">
        <v>1</v>
      </c>
      <c r="J37" s="5" t="s">
        <v>10</v>
      </c>
      <c r="K37" s="5" t="s">
        <v>9</v>
      </c>
      <c r="L37" s="5" t="s">
        <v>2</v>
      </c>
      <c r="M37" s="5" t="s">
        <v>12</v>
      </c>
      <c r="N37" s="5" t="s">
        <v>11</v>
      </c>
    </row>
    <row r="38" spans="2:14" ht="12.75">
      <c r="B38" s="7" t="s">
        <v>81</v>
      </c>
      <c r="C38" s="21">
        <v>11</v>
      </c>
      <c r="D38" s="20" t="s">
        <v>86</v>
      </c>
      <c r="E38" s="9">
        <v>11.8</v>
      </c>
      <c r="F38" s="9">
        <v>10.5</v>
      </c>
      <c r="G38" s="9">
        <v>10</v>
      </c>
      <c r="H38" s="9">
        <v>10.1</v>
      </c>
      <c r="I38" s="9">
        <f aca="true" t="shared" si="0" ref="I38:I43">SUM(E38:H38)</f>
        <v>42.4</v>
      </c>
      <c r="J38" s="9"/>
      <c r="K38" s="9"/>
      <c r="L38" s="7">
        <f>RANK(I38,(I$2:I$6,I$11:I$15,I$29:I$33,I$38:I$43,I$52:I$57,I$62:I$67,I$86:I$91,I$98:I$103,I$109:I$116,I$121:I$128,I$133:I$140,I$166:I$171))</f>
        <v>42</v>
      </c>
      <c r="M38" s="8">
        <f aca="true" t="shared" si="1" ref="M38:M43">SUM(I38:K38)</f>
        <v>42.4</v>
      </c>
      <c r="N38" s="6">
        <f>RANK(M38,(M$2:M$6,M$11:M$15,M$29:M$33,M$38:M$43,M$52:M$57,M$109:M$116,M$121:M$128,M$133:M$140,M$62:M$67,M$86:M$91,M$98:M$103))</f>
        <v>38</v>
      </c>
    </row>
    <row r="39" spans="2:14" ht="12.75">
      <c r="B39" s="20" t="s">
        <v>82</v>
      </c>
      <c r="C39" s="6">
        <v>10</v>
      </c>
      <c r="D39" s="7" t="s">
        <v>86</v>
      </c>
      <c r="E39" s="9">
        <v>11.8</v>
      </c>
      <c r="F39" s="9">
        <v>10.7</v>
      </c>
      <c r="G39" s="9">
        <v>10.4</v>
      </c>
      <c r="H39" s="9">
        <v>10.8</v>
      </c>
      <c r="I39" s="9">
        <f t="shared" si="0"/>
        <v>43.7</v>
      </c>
      <c r="J39" s="9"/>
      <c r="K39" s="9"/>
      <c r="L39" s="7">
        <f>RANK(I39,(I$2:I$6,I$11:I$15,I$29:I$33,I$38:I$43,I$52:I$57,I$62:I$67,I$86:I$91,I$98:I$103,I$109:I$116,I$121:I$128,I$133:I$140,I$166:I$171))</f>
        <v>39</v>
      </c>
      <c r="M39" s="8">
        <f t="shared" si="1"/>
        <v>43.7</v>
      </c>
      <c r="N39" s="6">
        <f>RANK(M39,(M$2:M$6,M$11:M$15,M$29:M$33,M$38:M$43,M$52:M$57,M$109:M$116,M$121:M$128,M$133:M$140,M$62:M$67,M$86:M$91,M$98:M$103))</f>
        <v>35</v>
      </c>
    </row>
    <row r="40" spans="2:14" ht="12.75">
      <c r="B40" s="20" t="s">
        <v>83</v>
      </c>
      <c r="C40" s="21">
        <v>10</v>
      </c>
      <c r="D40" s="20" t="s">
        <v>86</v>
      </c>
      <c r="E40" s="9">
        <v>11.9</v>
      </c>
      <c r="F40" s="9">
        <v>10.35</v>
      </c>
      <c r="G40" s="9">
        <v>9.6</v>
      </c>
      <c r="H40" s="9">
        <v>11</v>
      </c>
      <c r="I40" s="9">
        <f t="shared" si="0"/>
        <v>42.85</v>
      </c>
      <c r="J40" s="9"/>
      <c r="K40" s="9"/>
      <c r="L40" s="7">
        <f>RANK(I40,(I$2:I$6,I$11:I$15,I$29:I$33,I$38:I$43,I$52:I$57,I$62:I$67,I$86:I$91,I$98:I$103,I$109:I$116,I$121:I$128,I$133:I$140,I$166:I$171))</f>
        <v>41</v>
      </c>
      <c r="M40" s="8">
        <f t="shared" si="1"/>
        <v>42.85</v>
      </c>
      <c r="N40" s="6">
        <f>RANK(M40,(M$2:M$6,M$11:M$15,M$29:M$33,M$38:M$43,M$52:M$57,M$109:M$116,M$121:M$128,M$133:M$140,M$62:M$67,M$86:M$91,M$98:M$103))</f>
        <v>37</v>
      </c>
    </row>
    <row r="41" spans="2:14" ht="12.75">
      <c r="B41" s="7" t="s">
        <v>84</v>
      </c>
      <c r="C41" s="6">
        <v>10</v>
      </c>
      <c r="D41" s="7" t="s">
        <v>86</v>
      </c>
      <c r="E41" s="9">
        <v>12.85</v>
      </c>
      <c r="F41" s="9">
        <v>11.65</v>
      </c>
      <c r="G41" s="9">
        <v>10.9</v>
      </c>
      <c r="H41" s="9">
        <v>11.65</v>
      </c>
      <c r="I41" s="9">
        <f t="shared" si="0"/>
        <v>47.05</v>
      </c>
      <c r="J41" s="9"/>
      <c r="K41" s="9"/>
      <c r="L41" s="7">
        <f>RANK(I41,(I$2:I$6,I$11:I$15,I$29:I$33,I$38:I$43,I$52:I$57,I$62:I$67,I$86:I$91,I$98:I$103,I$109:I$116,I$121:I$128,I$133:I$140,I$166:I$171))</f>
        <v>30</v>
      </c>
      <c r="M41" s="8">
        <f t="shared" si="1"/>
        <v>47.05</v>
      </c>
      <c r="N41" s="6">
        <f>RANK(M41,(M$2:M$6,M$11:M$15,M$29:M$33,M$38:M$43,M$52:M$57,M$109:M$116,M$121:M$128,M$133:M$140,M$62:M$67,M$86:M$91,M$98:M$103))</f>
        <v>27</v>
      </c>
    </row>
    <row r="42" spans="2:14" ht="12.75">
      <c r="B42" s="7" t="s">
        <v>85</v>
      </c>
      <c r="C42" s="6">
        <v>10</v>
      </c>
      <c r="D42" s="7" t="s">
        <v>86</v>
      </c>
      <c r="E42" s="9">
        <v>13.3</v>
      </c>
      <c r="F42" s="9">
        <v>10.9</v>
      </c>
      <c r="G42" s="9">
        <v>11.15</v>
      </c>
      <c r="H42" s="9">
        <v>12.2</v>
      </c>
      <c r="I42" s="9">
        <f t="shared" si="0"/>
        <v>47.55</v>
      </c>
      <c r="J42" s="9"/>
      <c r="K42" s="9"/>
      <c r="L42" s="7">
        <f>RANK(I42,(I$2:I$6,I$11:I$15,I$29:I$33,I$38:I$43,I$52:I$57,I$62:I$67,I$86:I$91,I$98:I$103,I$109:I$116,I$121:I$128,I$133:I$140,I$166:I$171))</f>
        <v>28</v>
      </c>
      <c r="M42" s="8">
        <f t="shared" si="1"/>
        <v>47.55</v>
      </c>
      <c r="N42" s="6">
        <f>RANK(M42,(M$2:M$6,M$11:M$15,M$29:M$33,M$38:M$43,M$52:M$57,M$109:M$116,M$121:M$128,M$133:M$140,M$62:M$67,M$86:M$91,M$98:M$103))</f>
        <v>25</v>
      </c>
    </row>
    <row r="43" spans="2:14" ht="12.75" hidden="1">
      <c r="B43" s="7"/>
      <c r="C43" s="6"/>
      <c r="D43" s="7"/>
      <c r="E43" s="9">
        <v>0</v>
      </c>
      <c r="F43" s="9">
        <v>0</v>
      </c>
      <c r="G43" s="9">
        <v>0</v>
      </c>
      <c r="H43" s="9">
        <v>0</v>
      </c>
      <c r="I43" s="9">
        <f t="shared" si="0"/>
        <v>0</v>
      </c>
      <c r="J43" s="9"/>
      <c r="K43" s="9"/>
      <c r="L43" s="7">
        <f>RANK(I43,(I$2:I$6,I$11:I$15,I$29:I$33,I$38:I$43,I$52:I$57,I$62:I$67,I$86:I$91,I$98:I$103,I$109:I$116,I$121:I$128,I$133:I$140))</f>
        <v>41</v>
      </c>
      <c r="M43" s="8">
        <f t="shared" si="1"/>
        <v>0</v>
      </c>
      <c r="N43" s="6">
        <f>RANK(M43,(M$2:M$6,M$11:M$15,M$29:M$33,M$38:M$43,M$52:M$57,M$109:M$116,M$121:M$128,M$133:M$140,M$62:M$67,M$86:M$91,M$98:M$103))</f>
        <v>41</v>
      </c>
    </row>
    <row r="44" spans="2:14" ht="12.75" customHeight="1">
      <c r="B44" s="13"/>
      <c r="C44" s="13"/>
      <c r="D44" s="13"/>
      <c r="E44" s="14"/>
      <c r="F44" s="14"/>
      <c r="G44" s="14"/>
      <c r="H44" s="14"/>
      <c r="I44" s="14" t="s">
        <v>7</v>
      </c>
      <c r="J44" s="9"/>
      <c r="K44" s="9"/>
      <c r="L44" s="32">
        <f>RANK(I45,(I$8,I$17,I$35,I$45,I$59,I$118,I$130,I$142,I$69,I$93,I$105,I$173))</f>
        <v>7</v>
      </c>
      <c r="M44" s="13"/>
      <c r="N44" s="34">
        <f>RANK(M45,(M$8,M$17,M$35,M$45,M$59,M$118,M$130,M$142,M$69,M$93,M$105))</f>
        <v>6</v>
      </c>
    </row>
    <row r="45" spans="2:14" ht="12.75" customHeight="1">
      <c r="B45" s="10" t="s">
        <v>3</v>
      </c>
      <c r="C45" s="10"/>
      <c r="D45" s="10"/>
      <c r="E45" s="11">
        <f>(LARGE(E38:E43,1))+(LARGE(E38:E43,2))+(LARGE(E38:E43,3)+(LARGE(E38:E43,4)))</f>
        <v>49.85</v>
      </c>
      <c r="F45" s="11">
        <f>(LARGE(F38:F43,1))+(LARGE(F38:F43,2))+(LARGE(F38:F43,3)+(LARGE(F38:F43,4)))</f>
        <v>43.75</v>
      </c>
      <c r="G45" s="11">
        <f>(LARGE(G38:G43,1))+(LARGE(G38:G43,2))+(LARGE(G38:G43,3)+(LARGE(G38:G43,4)))</f>
        <v>42.45</v>
      </c>
      <c r="H45" s="11">
        <f>(LARGE(H38:H43,1))+(LARGE(H38:H43,2))+(LARGE(H38:H43,3)+(LARGE(H38:H43,4)))</f>
        <v>45.650000000000006</v>
      </c>
      <c r="I45" s="11">
        <f>SUM(E45:H45)</f>
        <v>181.70000000000002</v>
      </c>
      <c r="J45" s="9">
        <v>0</v>
      </c>
      <c r="K45" s="9">
        <v>0</v>
      </c>
      <c r="L45" s="33"/>
      <c r="M45" s="15">
        <f>SUM(I45:K45)</f>
        <v>181.70000000000002</v>
      </c>
      <c r="N45" s="35"/>
    </row>
    <row r="46" spans="2:14" ht="12.75" customHeight="1">
      <c r="B46" s="2"/>
      <c r="C46" s="2"/>
      <c r="D46" s="2"/>
      <c r="E46" s="23"/>
      <c r="F46" s="23"/>
      <c r="G46" s="23"/>
      <c r="H46" s="23"/>
      <c r="I46" s="23"/>
      <c r="J46" s="30"/>
      <c r="K46" s="30"/>
      <c r="L46" s="25"/>
      <c r="M46" s="3"/>
      <c r="N46" s="26"/>
    </row>
    <row r="47" spans="2:14" ht="12.75" customHeight="1" hidden="1">
      <c r="B47" s="2"/>
      <c r="C47" s="2"/>
      <c r="D47" s="2"/>
      <c r="E47" s="23"/>
      <c r="F47" s="23"/>
      <c r="G47" s="23"/>
      <c r="H47" s="23"/>
      <c r="I47" s="23"/>
      <c r="J47" s="30"/>
      <c r="K47" s="30"/>
      <c r="L47" s="25"/>
      <c r="M47" s="3"/>
      <c r="N47" s="26"/>
    </row>
    <row r="48" spans="2:14" ht="12.75" customHeight="1" hidden="1">
      <c r="B48" s="2"/>
      <c r="C48" s="2"/>
      <c r="D48" s="2"/>
      <c r="E48" s="23"/>
      <c r="F48" s="23"/>
      <c r="G48" s="23"/>
      <c r="H48" s="23"/>
      <c r="I48" s="23"/>
      <c r="J48" s="30"/>
      <c r="K48" s="30"/>
      <c r="L48" s="25"/>
      <c r="M48" s="3"/>
      <c r="N48" s="26"/>
    </row>
    <row r="49" spans="2:14" ht="12.75" customHeight="1" hidden="1">
      <c r="B49" s="2"/>
      <c r="C49" s="2"/>
      <c r="D49" s="2"/>
      <c r="E49" s="23"/>
      <c r="F49" s="23"/>
      <c r="G49" s="23"/>
      <c r="H49" s="23"/>
      <c r="I49" s="23"/>
      <c r="J49" s="30"/>
      <c r="K49" s="30"/>
      <c r="L49" s="25"/>
      <c r="M49" s="3"/>
      <c r="N49" s="26"/>
    </row>
    <row r="50" ht="12.75" hidden="1"/>
    <row r="51" spans="2:14" ht="12.75">
      <c r="B51" s="4" t="s">
        <v>0</v>
      </c>
      <c r="C51" s="5" t="s">
        <v>8</v>
      </c>
      <c r="D51" s="5" t="s">
        <v>14</v>
      </c>
      <c r="E51" s="5" t="s">
        <v>4</v>
      </c>
      <c r="F51" s="5" t="s">
        <v>5</v>
      </c>
      <c r="G51" s="5" t="s">
        <v>13</v>
      </c>
      <c r="H51" s="5" t="s">
        <v>6</v>
      </c>
      <c r="I51" s="5" t="s">
        <v>1</v>
      </c>
      <c r="J51" s="5" t="s">
        <v>10</v>
      </c>
      <c r="K51" s="5" t="s">
        <v>9</v>
      </c>
      <c r="L51" s="5" t="s">
        <v>2</v>
      </c>
      <c r="M51" s="5" t="s">
        <v>12</v>
      </c>
      <c r="N51" s="5" t="s">
        <v>11</v>
      </c>
    </row>
    <row r="52" spans="2:14" ht="12.75">
      <c r="B52" s="7" t="s">
        <v>87</v>
      </c>
      <c r="C52" s="21">
        <v>10</v>
      </c>
      <c r="D52" s="20" t="s">
        <v>91</v>
      </c>
      <c r="E52" s="9">
        <v>12.1</v>
      </c>
      <c r="F52" s="9">
        <v>9.2</v>
      </c>
      <c r="G52" s="9">
        <v>10.05</v>
      </c>
      <c r="H52" s="9">
        <v>11.8</v>
      </c>
      <c r="I52" s="9">
        <f aca="true" t="shared" si="2" ref="I52:I57">SUM(E52:H52)</f>
        <v>43.15</v>
      </c>
      <c r="J52" s="6"/>
      <c r="K52" s="6"/>
      <c r="L52" s="7">
        <f>RANK(I52,(I$2:I$6,I$11:I$15,I$29:I$33,I$38:I$43,I$52:I$57,I$62:I$67,I$86:I$91,I$98:I$103,I$109:I$116,I$121:I$128,I$133:I$140,I$166:I$171))</f>
        <v>40</v>
      </c>
      <c r="M52" s="8">
        <f aca="true" t="shared" si="3" ref="M52:M57">SUM(I52:K52)</f>
        <v>43.15</v>
      </c>
      <c r="N52" s="6">
        <f>RANK(M52,(M$2:M$6,M$11:M$15,M$29:M$33,M$38:M$43,M$52:M$57,M$109:M$116,M$121:M$128,M$133:M$140,M$62:M$67,M$86:M$91,M$98:M$103))</f>
        <v>36</v>
      </c>
    </row>
    <row r="53" spans="2:14" ht="12.75">
      <c r="B53" s="7" t="s">
        <v>88</v>
      </c>
      <c r="C53" s="6">
        <v>11</v>
      </c>
      <c r="D53" s="7" t="s">
        <v>91</v>
      </c>
      <c r="E53" s="9">
        <v>12.25</v>
      </c>
      <c r="F53" s="9">
        <v>10.3</v>
      </c>
      <c r="G53" s="9">
        <v>10.05</v>
      </c>
      <c r="H53" s="9">
        <v>11.35</v>
      </c>
      <c r="I53" s="9">
        <f t="shared" si="2"/>
        <v>43.95</v>
      </c>
      <c r="J53" s="8"/>
      <c r="K53" s="8"/>
      <c r="L53" s="7">
        <f>RANK(I53,(I$2:I$6,I$11:I$15,I$29:I$33,I$38:I$43,I$52:I$57,I$62:I$67,I$86:I$91,I$98:I$103,I$109:I$116,I$121:I$128,I$133:I$140,I$166:I$171))</f>
        <v>38</v>
      </c>
      <c r="M53" s="8">
        <f t="shared" si="3"/>
        <v>43.95</v>
      </c>
      <c r="N53" s="6">
        <f>RANK(M53,(M$2:M$6,M$11:M$15,M$29:M$33,M$38:M$43,M$52:M$57,M$109:M$116,M$121:M$128,M$133:M$140,M$62:M$67,M$86:M$91,M$98:M$103))</f>
        <v>34</v>
      </c>
    </row>
    <row r="54" spans="2:14" ht="12.75">
      <c r="B54" s="20" t="s">
        <v>89</v>
      </c>
      <c r="C54" s="21">
        <v>11</v>
      </c>
      <c r="D54" s="20" t="s">
        <v>91</v>
      </c>
      <c r="E54" s="9">
        <v>11.35</v>
      </c>
      <c r="F54" s="9">
        <v>8.95</v>
      </c>
      <c r="G54" s="9">
        <v>9.25</v>
      </c>
      <c r="H54" s="9">
        <v>11.3</v>
      </c>
      <c r="I54" s="9">
        <f t="shared" si="2"/>
        <v>40.849999999999994</v>
      </c>
      <c r="J54" s="8"/>
      <c r="K54" s="8"/>
      <c r="L54" s="7">
        <f>RANK(I54,(I$2:I$6,I$11:I$15,I$29:I$33,I$38:I$43,I$52:I$57,I$62:I$67,I$86:I$91,I$98:I$103,I$109:I$116,I$121:I$128,I$133:I$140,I$166:I$171))</f>
        <v>43</v>
      </c>
      <c r="M54" s="8">
        <f t="shared" si="3"/>
        <v>40.849999999999994</v>
      </c>
      <c r="N54" s="6">
        <f>RANK(M54,(M$2:M$6,M$11:M$15,M$29:M$33,M$38:M$43,M$52:M$57,M$109:M$116,M$121:M$128,M$133:M$140,M$62:M$67,M$86:M$91,M$98:M$103))</f>
        <v>39</v>
      </c>
    </row>
    <row r="55" spans="2:14" ht="12.75">
      <c r="B55" s="7" t="s">
        <v>90</v>
      </c>
      <c r="C55" s="6">
        <v>11</v>
      </c>
      <c r="D55" s="7" t="s">
        <v>91</v>
      </c>
      <c r="E55" s="9">
        <v>12.95</v>
      </c>
      <c r="F55" s="9">
        <v>11.15</v>
      </c>
      <c r="G55" s="9">
        <v>10.9</v>
      </c>
      <c r="H55" s="9">
        <v>12.05</v>
      </c>
      <c r="I55" s="9">
        <f t="shared" si="2"/>
        <v>47.05</v>
      </c>
      <c r="J55" s="8"/>
      <c r="K55" s="8"/>
      <c r="L55" s="7">
        <f>RANK(I55,(I$2:I$6,I$11:I$15,I$29:I$33,I$38:I$43,I$52:I$57,I$62:I$67,I$86:I$91,I$98:I$103,I$109:I$116,I$121:I$128,I$133:I$140,I$166:I$171))</f>
        <v>30</v>
      </c>
      <c r="M55" s="8">
        <f t="shared" si="3"/>
        <v>47.05</v>
      </c>
      <c r="N55" s="6">
        <f>RANK(M55,(M$2:M$6,M$11:M$15,M$29:M$33,M$38:M$43,M$52:M$57,M$109:M$116,M$121:M$128,M$133:M$140,M$62:M$67,M$86:M$91,M$98:M$103))</f>
        <v>27</v>
      </c>
    </row>
    <row r="56" spans="2:14" ht="12.75" hidden="1">
      <c r="B56" s="20"/>
      <c r="C56" s="21"/>
      <c r="D56" s="20"/>
      <c r="E56" s="9">
        <v>0</v>
      </c>
      <c r="F56" s="9">
        <v>0</v>
      </c>
      <c r="G56" s="9">
        <v>0</v>
      </c>
      <c r="H56" s="9">
        <v>0</v>
      </c>
      <c r="I56" s="9">
        <f t="shared" si="2"/>
        <v>0</v>
      </c>
      <c r="J56" s="8"/>
      <c r="K56" s="8"/>
      <c r="L56" s="7">
        <f>RANK(I56,(I$2:I$6,I$11:I$15,I$29:I$33,I$38:I$43,I$52:I$57,I$62:I$67,I$86:I$91,I$98:I$103,I$109:I$116,I$121:I$128,I$133:I$140))</f>
        <v>41</v>
      </c>
      <c r="M56" s="8">
        <f t="shared" si="3"/>
        <v>0</v>
      </c>
      <c r="N56" s="6">
        <f>RANK(M56,(M$2:M$6,M$11:M$15,M$29:M$33,M$38:M$43,M$52:M$57,M$109:M$116,M$121:M$128,M$133:M$140,M$62:M$67,M$86:M$91,M$98:M$103))</f>
        <v>41</v>
      </c>
    </row>
    <row r="57" spans="2:14" ht="12.75" hidden="1">
      <c r="B57" s="6"/>
      <c r="C57" s="6"/>
      <c r="D57" s="6"/>
      <c r="E57" s="22">
        <v>0</v>
      </c>
      <c r="F57" s="22">
        <v>0</v>
      </c>
      <c r="G57" s="22">
        <v>0</v>
      </c>
      <c r="H57" s="22">
        <v>0</v>
      </c>
      <c r="I57" s="9">
        <f t="shared" si="2"/>
        <v>0</v>
      </c>
      <c r="J57" s="8"/>
      <c r="K57" s="8"/>
      <c r="L57" s="7">
        <f>RANK(I57,(I$2:I$6,I$11:I$15,I$29:I$33,I$38:I$43,I$52:I$57,I$62:I$67,I$86:I$91,I$98:I$103,I$109:I$116,I$121:I$128,I$133:I$140))</f>
        <v>41</v>
      </c>
      <c r="M57" s="8">
        <f t="shared" si="3"/>
        <v>0</v>
      </c>
      <c r="N57" s="6">
        <f>RANK(M57,(M$2:M$6,M$11:M$15,M$29:M$33,M$38:M$43,M$52:M$57,M$109:M$116,M$121:M$128,M$133:M$140,M$62:M$67,M$86:M$91,M$98:M$103))</f>
        <v>41</v>
      </c>
    </row>
    <row r="58" spans="2:14" ht="12.75" customHeight="1">
      <c r="B58" s="13"/>
      <c r="C58" s="13"/>
      <c r="D58" s="13"/>
      <c r="E58" s="14"/>
      <c r="F58" s="14"/>
      <c r="G58" s="14"/>
      <c r="H58" s="14"/>
      <c r="I58" s="14" t="s">
        <v>7</v>
      </c>
      <c r="J58" s="14"/>
      <c r="K58" s="14"/>
      <c r="L58" s="32">
        <f>RANK(I59,(I$8,I$17,I$35,I$45,I$59,I$118,I$130,I$142,I$69,I$93,I$105,I$173))</f>
        <v>8</v>
      </c>
      <c r="M58" s="13"/>
      <c r="N58" s="34">
        <f>RANK(M59,(M$8,M$17,M$35,M$45,M$59,M$118,M$130,M$142,M$69,M$93,M$105))</f>
        <v>7</v>
      </c>
    </row>
    <row r="59" spans="2:14" ht="12.75" customHeight="1">
      <c r="B59" s="10" t="s">
        <v>3</v>
      </c>
      <c r="C59" s="10"/>
      <c r="D59" s="10"/>
      <c r="E59" s="11">
        <f>(LARGE(E52:E57,1))+(LARGE(E52:E57,2))+(LARGE(E52:E57,3)+(LARGE(E52:E57,4)))</f>
        <v>48.65</v>
      </c>
      <c r="F59" s="11">
        <f>(LARGE(F52:F57,1))+(LARGE(F52:F57,2))+(LARGE(F52:F57,3)+(LARGE(F52:F57,4)))</f>
        <v>39.6</v>
      </c>
      <c r="G59" s="11">
        <f>(LARGE(G52:G57,1))+(LARGE(G52:G57,2))+(LARGE(G52:G57,3)+(LARGE(G52:G57,4)))</f>
        <v>40.25</v>
      </c>
      <c r="H59" s="11">
        <f>(LARGE(H52:H57,1))+(LARGE(H52:H57,2))+(LARGE(H52:H57,3)+(LARGE(H52:H57,4)))</f>
        <v>46.5</v>
      </c>
      <c r="I59" s="11">
        <f>SUM(E59:H59)</f>
        <v>175</v>
      </c>
      <c r="J59" s="12">
        <v>0</v>
      </c>
      <c r="K59" s="12">
        <v>0</v>
      </c>
      <c r="L59" s="33"/>
      <c r="M59" s="15">
        <f>SUM(I59:K59)</f>
        <v>175</v>
      </c>
      <c r="N59" s="35"/>
    </row>
    <row r="60" spans="2:14" ht="9.75" customHeight="1">
      <c r="B60" s="2"/>
      <c r="C60" s="2"/>
      <c r="D60" s="2"/>
      <c r="E60" s="23"/>
      <c r="F60" s="23"/>
      <c r="G60" s="23"/>
      <c r="H60" s="23"/>
      <c r="I60" s="23"/>
      <c r="J60" s="24"/>
      <c r="K60" s="24"/>
      <c r="L60" s="25"/>
      <c r="M60" s="3"/>
      <c r="N60" s="26"/>
    </row>
    <row r="61" spans="2:14" ht="12.75">
      <c r="B61" s="4" t="s">
        <v>0</v>
      </c>
      <c r="C61" s="5" t="s">
        <v>8</v>
      </c>
      <c r="D61" s="5" t="s">
        <v>14</v>
      </c>
      <c r="E61" s="5" t="s">
        <v>4</v>
      </c>
      <c r="F61" s="5" t="s">
        <v>5</v>
      </c>
      <c r="G61" s="5" t="s">
        <v>13</v>
      </c>
      <c r="H61" s="5" t="s">
        <v>6</v>
      </c>
      <c r="I61" s="5" t="s">
        <v>1</v>
      </c>
      <c r="J61" s="5" t="s">
        <v>10</v>
      </c>
      <c r="K61" s="5" t="s">
        <v>9</v>
      </c>
      <c r="L61" s="5" t="s">
        <v>2</v>
      </c>
      <c r="M61" s="5" t="s">
        <v>12</v>
      </c>
      <c r="N61" s="5" t="s">
        <v>11</v>
      </c>
    </row>
    <row r="62" spans="2:14" ht="12.75">
      <c r="B62" s="7" t="s">
        <v>129</v>
      </c>
      <c r="C62" s="21">
        <v>12</v>
      </c>
      <c r="D62" s="20" t="s">
        <v>133</v>
      </c>
      <c r="E62" s="9">
        <v>11.05</v>
      </c>
      <c r="F62" s="9">
        <v>10.6</v>
      </c>
      <c r="G62" s="9">
        <v>11.05</v>
      </c>
      <c r="H62" s="9">
        <v>13.3</v>
      </c>
      <c r="I62" s="9">
        <f aca="true" t="shared" si="4" ref="I62:I67">SUM(E62:H62)</f>
        <v>46</v>
      </c>
      <c r="J62" s="6"/>
      <c r="K62" s="6"/>
      <c r="L62" s="7">
        <f>RANK(I62,(I$2:I$6,I$11:I$15,I$29:I$33,I$38:I$43,I$52:I$57,I$62:I$67,I$86:I$91,I$98:I$103,I$109:I$116,I$121:I$128,I$133:I$140,I$166:I$171))</f>
        <v>34</v>
      </c>
      <c r="M62" s="8">
        <f aca="true" t="shared" si="5" ref="M62:M67">SUM(I62:K62)</f>
        <v>46</v>
      </c>
      <c r="N62" s="6">
        <f>RANK(M62,(M$2:M$6,M$11:M$15,M$29:M$33,M$38:M$43,M$52:M$57,M$109:M$116,M$121:M$128,M$133:M$140,M$62:M$67,M$86:M$91,M$98:M$103))</f>
        <v>31</v>
      </c>
    </row>
    <row r="63" spans="2:14" ht="12.75">
      <c r="B63" s="7" t="s">
        <v>130</v>
      </c>
      <c r="C63" s="6">
        <v>12</v>
      </c>
      <c r="D63" s="7" t="s">
        <v>133</v>
      </c>
      <c r="E63" s="9">
        <v>11.65</v>
      </c>
      <c r="F63" s="9">
        <v>10.2</v>
      </c>
      <c r="G63" s="9">
        <v>10.5</v>
      </c>
      <c r="H63" s="9">
        <v>14.6</v>
      </c>
      <c r="I63" s="9">
        <f t="shared" si="4"/>
        <v>46.95</v>
      </c>
      <c r="J63" s="8"/>
      <c r="K63" s="8"/>
      <c r="L63" s="7">
        <f>RANK(I63,(I$2:I$6,I$11:I$15,I$29:I$33,I$38:I$43,I$52:I$57,I$62:I$67,I$86:I$91,I$98:I$103,I$109:I$116,I$121:I$128,I$133:I$140,I$166:I$171))</f>
        <v>32</v>
      </c>
      <c r="M63" s="8">
        <f t="shared" si="5"/>
        <v>46.95</v>
      </c>
      <c r="N63" s="6">
        <f>RANK(M63,(M$2:M$6,M$11:M$15,M$29:M$33,M$38:M$43,M$52:M$57,M$109:M$116,M$121:M$128,M$133:M$140,M$62:M$67,M$86:M$91,M$98:M$103))</f>
        <v>29</v>
      </c>
    </row>
    <row r="64" spans="2:14" ht="12.75">
      <c r="B64" s="20" t="s">
        <v>131</v>
      </c>
      <c r="C64" s="21">
        <v>11</v>
      </c>
      <c r="D64" s="20" t="s">
        <v>133</v>
      </c>
      <c r="E64" s="9">
        <v>12.2</v>
      </c>
      <c r="F64" s="9">
        <v>9</v>
      </c>
      <c r="G64" s="9">
        <v>11.15</v>
      </c>
      <c r="H64" s="9">
        <v>13.3</v>
      </c>
      <c r="I64" s="9">
        <f t="shared" si="4"/>
        <v>45.650000000000006</v>
      </c>
      <c r="J64" s="8"/>
      <c r="K64" s="8"/>
      <c r="L64" s="7">
        <f>RANK(I64,(I$2:I$6,I$11:I$15,I$29:I$33,I$38:I$43,I$52:I$57,I$62:I$67,I$86:I$91,I$98:I$103,I$109:I$116,I$121:I$128,I$133:I$140,I$166:I$171))</f>
        <v>35</v>
      </c>
      <c r="M64" s="8">
        <f t="shared" si="5"/>
        <v>45.650000000000006</v>
      </c>
      <c r="N64" s="6">
        <f>RANK(M64,(M$2:M$6,M$11:M$15,M$29:M$33,M$38:M$43,M$52:M$57,M$109:M$116,M$121:M$128,M$133:M$140,M$62:M$67,M$86:M$91,M$98:M$103))</f>
        <v>32</v>
      </c>
    </row>
    <row r="65" spans="2:14" ht="12.75">
      <c r="B65" s="7" t="s">
        <v>132</v>
      </c>
      <c r="C65" s="6">
        <v>11</v>
      </c>
      <c r="D65" s="7" t="s">
        <v>133</v>
      </c>
      <c r="E65" s="9">
        <v>11.4</v>
      </c>
      <c r="F65" s="9">
        <v>10.65</v>
      </c>
      <c r="G65" s="9">
        <v>10.6</v>
      </c>
      <c r="H65" s="9">
        <v>12.5</v>
      </c>
      <c r="I65" s="9">
        <f t="shared" si="4"/>
        <v>45.15</v>
      </c>
      <c r="J65" s="8"/>
      <c r="K65" s="8"/>
      <c r="L65" s="7">
        <f>RANK(I65,(I$2:I$6,I$11:I$15,I$29:I$33,I$38:I$43,I$52:I$57,I$62:I$67,I$86:I$91,I$98:I$103,I$109:I$116,I$121:I$128,I$133:I$140,I$166:I$171))</f>
        <v>37</v>
      </c>
      <c r="M65" s="8">
        <f t="shared" si="5"/>
        <v>45.15</v>
      </c>
      <c r="N65" s="6">
        <f>RANK(M65,(M$2:M$6,M$11:M$15,M$29:M$33,M$38:M$43,M$52:M$57,M$109:M$116,M$121:M$128,M$133:M$140,M$62:M$67,M$86:M$91,M$98:M$103))</f>
        <v>33</v>
      </c>
    </row>
    <row r="66" spans="2:14" ht="12.75" hidden="1">
      <c r="B66" s="20"/>
      <c r="C66" s="21"/>
      <c r="D66" s="20"/>
      <c r="E66" s="9">
        <v>0</v>
      </c>
      <c r="F66" s="9">
        <v>0</v>
      </c>
      <c r="G66" s="9">
        <v>0</v>
      </c>
      <c r="H66" s="9">
        <v>0</v>
      </c>
      <c r="I66" s="9">
        <f t="shared" si="4"/>
        <v>0</v>
      </c>
      <c r="J66" s="8"/>
      <c r="K66" s="8"/>
      <c r="L66" s="7">
        <f>RANK(I66,(I$2:I$6,I$11:I$15,I$29:I$33,I$38:I$43,I$52:I$57,I$62:I$67,I$86:I$91,I$98:I$103,I$109:I$116,I$121:I$128,I$133:I$140))</f>
        <v>41</v>
      </c>
      <c r="M66" s="8">
        <f t="shared" si="5"/>
        <v>0</v>
      </c>
      <c r="N66" s="6">
        <f>RANK(M66,(M$2:M$6,M$11:M$15,M$29:M$33,M$38:M$43,M$52:M$57,M$109:M$116,M$121:M$128,M$133:M$140,M$62:M$67,M$86:M$91,M$98:M$103))</f>
        <v>41</v>
      </c>
    </row>
    <row r="67" spans="2:14" ht="12.75" hidden="1">
      <c r="B67" s="6"/>
      <c r="C67" s="6"/>
      <c r="D67" s="6"/>
      <c r="E67" s="22">
        <v>0</v>
      </c>
      <c r="F67" s="22">
        <v>0</v>
      </c>
      <c r="G67" s="22">
        <v>0</v>
      </c>
      <c r="H67" s="22">
        <v>0</v>
      </c>
      <c r="I67" s="9">
        <f t="shared" si="4"/>
        <v>0</v>
      </c>
      <c r="J67" s="8"/>
      <c r="K67" s="8"/>
      <c r="L67" s="7">
        <f>RANK(I67,(I$2:I$6,I$11:I$15,I$29:I$33,I$38:I$43,I$52:I$57,I$62:I$67,I$86:I$91,I$98:I$103,I$109:I$116,I$121:I$128,I$133:I$140))</f>
        <v>41</v>
      </c>
      <c r="M67" s="8">
        <f t="shared" si="5"/>
        <v>0</v>
      </c>
      <c r="N67" s="6">
        <f>RANK(M67,(M$2:M$6,M$11:M$15,M$29:M$33,M$38:M$43,M$52:M$57,M$109:M$116,M$121:M$128,M$133:M$140,M$62:M$67,M$86:M$91,M$98:M$103))</f>
        <v>41</v>
      </c>
    </row>
    <row r="68" spans="2:14" ht="12.75" customHeight="1">
      <c r="B68" s="13"/>
      <c r="C68" s="13"/>
      <c r="D68" s="13"/>
      <c r="E68" s="14"/>
      <c r="F68" s="14"/>
      <c r="G68" s="14"/>
      <c r="H68" s="14"/>
      <c r="I68" s="14" t="s">
        <v>7</v>
      </c>
      <c r="J68" s="14"/>
      <c r="K68" s="14"/>
      <c r="L68" s="32">
        <f>RANK(I69,(I$8,I$17,I$35,I$45,I$59,I$118,I$130,I$142,I$69,I$93,I$105,I$173))</f>
        <v>6</v>
      </c>
      <c r="M68" s="13"/>
      <c r="N68" s="34">
        <f>RANK(M69,(M$8,M$17,M$35,M$45,M$59,M$118,M$130,M$142,M$69,M$93,M$105))</f>
        <v>5</v>
      </c>
    </row>
    <row r="69" spans="2:14" ht="12.75" customHeight="1">
      <c r="B69" s="10" t="s">
        <v>3</v>
      </c>
      <c r="C69" s="10"/>
      <c r="D69" s="10"/>
      <c r="E69" s="11">
        <f>(LARGE(E62:E67,1))+(LARGE(E62:E67,2))+(LARGE(E62:E67,3)+(LARGE(E62:E67,4)))</f>
        <v>46.300000000000004</v>
      </c>
      <c r="F69" s="11">
        <f>(LARGE(F62:F67,1))+(LARGE(F62:F67,2))+(LARGE(F62:F67,3)+(LARGE(F62:F67,4)))</f>
        <v>40.45</v>
      </c>
      <c r="G69" s="11">
        <f>(LARGE(G62:G67,1))+(LARGE(G62:G67,2))+(LARGE(G62:G67,3)+(LARGE(G62:G67,4)))</f>
        <v>43.300000000000004</v>
      </c>
      <c r="H69" s="11">
        <f>(LARGE(H62:H67,1))+(LARGE(H62:H67,2))+(LARGE(H62:H67,3)+(LARGE(H62:H67,4)))</f>
        <v>53.7</v>
      </c>
      <c r="I69" s="11">
        <f>SUM(E69:H69)</f>
        <v>183.75</v>
      </c>
      <c r="J69" s="12">
        <v>0</v>
      </c>
      <c r="K69" s="12">
        <v>0</v>
      </c>
      <c r="L69" s="33"/>
      <c r="M69" s="15">
        <f>SUM(I69:K69)</f>
        <v>183.75</v>
      </c>
      <c r="N69" s="35"/>
    </row>
    <row r="70" spans="2:14" ht="12.75" customHeight="1">
      <c r="B70" s="2"/>
      <c r="C70" s="2"/>
      <c r="D70" s="2"/>
      <c r="E70" s="23"/>
      <c r="F70" s="23"/>
      <c r="G70" s="23"/>
      <c r="H70" s="23"/>
      <c r="I70" s="23"/>
      <c r="J70" s="24"/>
      <c r="K70" s="24"/>
      <c r="L70" s="25"/>
      <c r="M70" s="3"/>
      <c r="N70" s="26"/>
    </row>
    <row r="71" spans="2:14" ht="12.75" customHeight="1">
      <c r="B71" s="2"/>
      <c r="C71" s="2"/>
      <c r="D71" s="2"/>
      <c r="E71" s="23"/>
      <c r="F71" s="23"/>
      <c r="G71" s="23"/>
      <c r="H71" s="23"/>
      <c r="I71" s="23"/>
      <c r="J71" s="24"/>
      <c r="K71" s="24"/>
      <c r="L71" s="25"/>
      <c r="M71" s="3"/>
      <c r="N71" s="26"/>
    </row>
    <row r="72" spans="2:14" ht="12.75" customHeight="1">
      <c r="B72" s="2"/>
      <c r="C72" s="2"/>
      <c r="D72" s="2"/>
      <c r="E72" s="23"/>
      <c r="F72" s="23"/>
      <c r="G72" s="23"/>
      <c r="H72" s="23"/>
      <c r="I72" s="23"/>
      <c r="J72" s="24"/>
      <c r="K72" s="24"/>
      <c r="L72" s="25"/>
      <c r="M72" s="3"/>
      <c r="N72" s="26"/>
    </row>
    <row r="73" spans="2:14" ht="12.75" customHeight="1">
      <c r="B73" s="2"/>
      <c r="C73" s="2"/>
      <c r="D73" s="2"/>
      <c r="E73" s="23"/>
      <c r="F73" s="23"/>
      <c r="G73" s="23"/>
      <c r="H73" s="23"/>
      <c r="I73" s="23"/>
      <c r="J73" s="24"/>
      <c r="K73" s="24"/>
      <c r="L73" s="25"/>
      <c r="M73" s="3"/>
      <c r="N73" s="26"/>
    </row>
    <row r="74" spans="2:14" ht="12.75" customHeight="1">
      <c r="B74" s="2"/>
      <c r="C74" s="2"/>
      <c r="D74" s="2"/>
      <c r="E74" s="23"/>
      <c r="F74" s="23"/>
      <c r="G74" s="23"/>
      <c r="H74" s="23"/>
      <c r="I74" s="23"/>
      <c r="J74" s="24"/>
      <c r="K74" s="24"/>
      <c r="L74" s="25"/>
      <c r="M74" s="3"/>
      <c r="N74" s="26"/>
    </row>
    <row r="75" spans="2:14" ht="12.75" customHeight="1">
      <c r="B75" s="2"/>
      <c r="C75" s="2"/>
      <c r="D75" s="2"/>
      <c r="E75" s="23"/>
      <c r="F75" s="23"/>
      <c r="G75" s="23"/>
      <c r="H75" s="23"/>
      <c r="I75" s="23"/>
      <c r="J75" s="24"/>
      <c r="K75" s="24"/>
      <c r="L75" s="25"/>
      <c r="M75" s="3"/>
      <c r="N75" s="26"/>
    </row>
    <row r="76" spans="2:14" ht="12.75" customHeight="1">
      <c r="B76" s="2"/>
      <c r="C76" s="2"/>
      <c r="D76" s="2"/>
      <c r="E76" s="23"/>
      <c r="F76" s="23"/>
      <c r="G76" s="23"/>
      <c r="H76" s="23"/>
      <c r="I76" s="23"/>
      <c r="J76" s="24"/>
      <c r="K76" s="24"/>
      <c r="L76" s="25"/>
      <c r="M76" s="3"/>
      <c r="N76" s="26"/>
    </row>
    <row r="77" spans="2:14" ht="12.75" customHeight="1">
      <c r="B77" s="2"/>
      <c r="C77" s="2"/>
      <c r="D77" s="2"/>
      <c r="E77" s="23"/>
      <c r="F77" s="23"/>
      <c r="G77" s="23"/>
      <c r="H77" s="23"/>
      <c r="I77" s="23"/>
      <c r="J77" s="24"/>
      <c r="K77" s="24"/>
      <c r="L77" s="25"/>
      <c r="M77" s="3"/>
      <c r="N77" s="26"/>
    </row>
    <row r="78" spans="2:14" ht="12.75" customHeight="1" hidden="1">
      <c r="B78" s="2"/>
      <c r="C78" s="2"/>
      <c r="D78" s="2"/>
      <c r="E78" s="23"/>
      <c r="F78" s="23"/>
      <c r="G78" s="23"/>
      <c r="H78" s="23"/>
      <c r="I78" s="23"/>
      <c r="J78" s="24"/>
      <c r="K78" s="24"/>
      <c r="L78" s="25"/>
      <c r="M78" s="3"/>
      <c r="N78" s="26"/>
    </row>
    <row r="79" spans="2:14" ht="12.75" customHeight="1" hidden="1">
      <c r="B79" s="2"/>
      <c r="C79" s="2"/>
      <c r="D79" s="2"/>
      <c r="E79" s="23"/>
      <c r="F79" s="23"/>
      <c r="G79" s="23"/>
      <c r="H79" s="23"/>
      <c r="I79" s="23"/>
      <c r="J79" s="24"/>
      <c r="K79" s="24"/>
      <c r="L79" s="25"/>
      <c r="M79" s="3"/>
      <c r="N79" s="26"/>
    </row>
    <row r="80" spans="2:14" ht="12.75" customHeight="1" hidden="1">
      <c r="B80" s="2"/>
      <c r="C80" s="2"/>
      <c r="D80" s="2"/>
      <c r="E80" s="23"/>
      <c r="F80" s="23"/>
      <c r="G80" s="23"/>
      <c r="H80" s="23"/>
      <c r="I80" s="23"/>
      <c r="J80" s="24"/>
      <c r="K80" s="24"/>
      <c r="L80" s="25"/>
      <c r="M80" s="3"/>
      <c r="N80" s="26"/>
    </row>
    <row r="81" spans="2:14" ht="12.75" customHeight="1" hidden="1">
      <c r="B81" s="2"/>
      <c r="C81" s="2"/>
      <c r="D81" s="2"/>
      <c r="E81" s="23"/>
      <c r="F81" s="23"/>
      <c r="G81" s="23"/>
      <c r="H81" s="23"/>
      <c r="I81" s="23"/>
      <c r="J81" s="24"/>
      <c r="K81" s="24"/>
      <c r="L81" s="25"/>
      <c r="M81" s="3"/>
      <c r="N81" s="26"/>
    </row>
    <row r="82" spans="2:14" ht="12.75" customHeight="1" hidden="1">
      <c r="B82" s="2"/>
      <c r="C82" s="2"/>
      <c r="D82" s="2"/>
      <c r="E82" s="23"/>
      <c r="F82" s="23"/>
      <c r="G82" s="23"/>
      <c r="H82" s="23"/>
      <c r="I82" s="23"/>
      <c r="J82" s="24"/>
      <c r="K82" s="24"/>
      <c r="L82" s="25"/>
      <c r="M82" s="3"/>
      <c r="N82" s="26"/>
    </row>
    <row r="83" spans="2:14" ht="12.75" customHeight="1" hidden="1">
      <c r="B83" s="2"/>
      <c r="C83" s="2"/>
      <c r="D83" s="2"/>
      <c r="E83" s="23"/>
      <c r="F83" s="23"/>
      <c r="G83" s="23"/>
      <c r="H83" s="23"/>
      <c r="I83" s="23"/>
      <c r="J83" s="24"/>
      <c r="K83" s="24"/>
      <c r="L83" s="25"/>
      <c r="M83" s="3"/>
      <c r="N83" s="26"/>
    </row>
    <row r="84" spans="2:14" ht="15.75" customHeight="1" hidden="1">
      <c r="B84" s="2"/>
      <c r="C84" s="2"/>
      <c r="D84" s="2"/>
      <c r="E84" s="23"/>
      <c r="F84" s="23"/>
      <c r="G84" s="23"/>
      <c r="H84" s="23"/>
      <c r="I84" s="23"/>
      <c r="J84" s="24"/>
      <c r="K84" s="24"/>
      <c r="L84" s="25"/>
      <c r="M84" s="3"/>
      <c r="N84" s="26"/>
    </row>
    <row r="85" spans="2:14" ht="12.75">
      <c r="B85" s="4" t="s">
        <v>0</v>
      </c>
      <c r="C85" s="5" t="s">
        <v>8</v>
      </c>
      <c r="D85" s="5" t="s">
        <v>14</v>
      </c>
      <c r="E85" s="5" t="s">
        <v>4</v>
      </c>
      <c r="F85" s="5" t="s">
        <v>5</v>
      </c>
      <c r="G85" s="5" t="s">
        <v>13</v>
      </c>
      <c r="H85" s="5" t="s">
        <v>6</v>
      </c>
      <c r="I85" s="5" t="s">
        <v>1</v>
      </c>
      <c r="J85" s="5" t="s">
        <v>10</v>
      </c>
      <c r="K85" s="5" t="s">
        <v>9</v>
      </c>
      <c r="L85" s="5" t="s">
        <v>2</v>
      </c>
      <c r="M85" s="5" t="s">
        <v>12</v>
      </c>
      <c r="N85" s="5" t="s">
        <v>11</v>
      </c>
    </row>
    <row r="86" spans="2:14" ht="12.75">
      <c r="B86" s="7" t="s">
        <v>167</v>
      </c>
      <c r="C86" s="21">
        <v>13</v>
      </c>
      <c r="D86" s="20" t="s">
        <v>17</v>
      </c>
      <c r="E86" s="9">
        <v>12.25</v>
      </c>
      <c r="F86" s="9">
        <v>12.2</v>
      </c>
      <c r="G86" s="9">
        <v>12.15</v>
      </c>
      <c r="H86" s="9">
        <v>13.65</v>
      </c>
      <c r="I86" s="9">
        <f aca="true" t="shared" si="6" ref="I86:I91">SUM(E86:H86)</f>
        <v>50.25</v>
      </c>
      <c r="J86" s="6"/>
      <c r="K86" s="6"/>
      <c r="L86" s="7">
        <f>RANK(I86,(I$2:I$6,I$11:I$15,I$29:I$33,I$38:I$43,I$52:I$57,I$62:I$67,I$86:I$91,I$98:I$103,I$109:I$116,I$121:I$128,I$133:I$140,I$166:I$171))</f>
        <v>22</v>
      </c>
      <c r="M86" s="8">
        <f aca="true" t="shared" si="7" ref="M86:M91">SUM(I86:K86)</f>
        <v>50.25</v>
      </c>
      <c r="N86" s="6">
        <f>RANK(M86,(M$2:M$6,M$11:M$15,M$29:M$33,M$38:M$43,M$52:M$57,M$109:M$116,M$121:M$128,M$133:M$140,M$62:M$67,M$86:M$91,M$98:M$103))</f>
        <v>22</v>
      </c>
    </row>
    <row r="87" spans="2:14" ht="12.75">
      <c r="B87" s="7" t="s">
        <v>168</v>
      </c>
      <c r="C87" s="6">
        <v>10</v>
      </c>
      <c r="D87" s="7" t="s">
        <v>17</v>
      </c>
      <c r="E87" s="9">
        <v>13.25</v>
      </c>
      <c r="F87" s="9">
        <v>12.5</v>
      </c>
      <c r="G87" s="9">
        <v>12.35</v>
      </c>
      <c r="H87" s="9">
        <v>14.35</v>
      </c>
      <c r="I87" s="9">
        <f t="shared" si="6"/>
        <v>52.45</v>
      </c>
      <c r="J87" s="8"/>
      <c r="K87" s="8"/>
      <c r="L87" s="7">
        <f>RANK(I87,(I$2:I$6,I$11:I$15,I$29:I$33,I$38:I$43,I$52:I$57,I$62:I$67,I$86:I$91,I$98:I$103,I$109:I$116,I$121:I$128,I$133:I$140,I$166:I$171))</f>
        <v>18</v>
      </c>
      <c r="M87" s="8">
        <f t="shared" si="7"/>
        <v>52.45</v>
      </c>
      <c r="N87" s="6">
        <f>RANK(M87,(M$2:M$6,M$11:M$15,M$29:M$33,M$38:M$43,M$52:M$57,M$109:M$116,M$121:M$128,M$133:M$140,M$62:M$67,M$86:M$91,M$98:M$103))</f>
        <v>18</v>
      </c>
    </row>
    <row r="88" spans="2:14" ht="12.75">
      <c r="B88" s="20" t="s">
        <v>169</v>
      </c>
      <c r="C88" s="21">
        <v>10</v>
      </c>
      <c r="D88" s="20" t="s">
        <v>17</v>
      </c>
      <c r="E88" s="9">
        <v>12.4</v>
      </c>
      <c r="F88" s="9">
        <v>12.7</v>
      </c>
      <c r="G88" s="9">
        <v>13.1</v>
      </c>
      <c r="H88" s="9">
        <v>14.45</v>
      </c>
      <c r="I88" s="9">
        <f t="shared" si="6"/>
        <v>52.650000000000006</v>
      </c>
      <c r="J88" s="8"/>
      <c r="K88" s="8"/>
      <c r="L88" s="7">
        <f>RANK(I88,(I$2:I$6,I$11:I$15,I$29:I$33,I$38:I$43,I$52:I$57,I$62:I$67,I$86:I$91,I$98:I$103,I$109:I$116,I$121:I$128,I$133:I$140,I$166:I$171))</f>
        <v>15</v>
      </c>
      <c r="M88" s="8">
        <f t="shared" si="7"/>
        <v>52.650000000000006</v>
      </c>
      <c r="N88" s="6">
        <f>RANK(M88,(M$2:M$6,M$11:M$15,M$29:M$33,M$38:M$43,M$52:M$57,M$109:M$116,M$121:M$128,M$133:M$140,M$62:M$67,M$86:M$91,M$98:M$103))</f>
        <v>15</v>
      </c>
    </row>
    <row r="89" spans="2:14" ht="12.75">
      <c r="B89" s="7" t="s">
        <v>170</v>
      </c>
      <c r="C89" s="6">
        <v>10</v>
      </c>
      <c r="D89" s="7" t="s">
        <v>17</v>
      </c>
      <c r="E89" s="9">
        <v>13.1</v>
      </c>
      <c r="F89" s="9">
        <v>13</v>
      </c>
      <c r="G89" s="9">
        <v>13.65</v>
      </c>
      <c r="H89" s="9">
        <v>14.4</v>
      </c>
      <c r="I89" s="9">
        <f t="shared" si="6"/>
        <v>54.15</v>
      </c>
      <c r="J89" s="8"/>
      <c r="K89" s="8"/>
      <c r="L89" s="7">
        <f>RANK(I89,(I$2:I$6,I$11:I$15,I$29:I$33,I$38:I$43,I$52:I$57,I$62:I$67,I$86:I$91,I$98:I$103,I$109:I$116,I$121:I$128,I$133:I$140,I$166:I$171))</f>
        <v>7</v>
      </c>
      <c r="M89" s="8">
        <f t="shared" si="7"/>
        <v>54.15</v>
      </c>
      <c r="N89" s="6">
        <f>RANK(M89,(M$2:M$6,M$11:M$15,M$29:M$33,M$38:M$43,M$52:M$57,M$109:M$116,M$121:M$128,M$133:M$140,M$62:M$67,M$86:M$91,M$98:M$103))</f>
        <v>7</v>
      </c>
    </row>
    <row r="90" spans="2:14" ht="12.75">
      <c r="B90" s="20" t="s">
        <v>171</v>
      </c>
      <c r="C90" s="21">
        <v>10</v>
      </c>
      <c r="D90" s="20" t="s">
        <v>17</v>
      </c>
      <c r="E90" s="9">
        <v>12.8</v>
      </c>
      <c r="F90" s="9">
        <v>12.4</v>
      </c>
      <c r="G90" s="9">
        <v>12.25</v>
      </c>
      <c r="H90" s="9">
        <v>14.5</v>
      </c>
      <c r="I90" s="9">
        <f t="shared" si="6"/>
        <v>51.95</v>
      </c>
      <c r="J90" s="8"/>
      <c r="K90" s="8"/>
      <c r="L90" s="7">
        <f>RANK(I90,(I$2:I$6,I$11:I$15,I$29:I$33,I$38:I$43,I$52:I$57,I$62:I$67,I$86:I$91,I$98:I$103,I$109:I$116,I$121:I$128,I$133:I$140,I$166:I$171))</f>
        <v>19</v>
      </c>
      <c r="M90" s="8">
        <f t="shared" si="7"/>
        <v>51.95</v>
      </c>
      <c r="N90" s="6">
        <f>RANK(M90,(M$2:M$6,M$11:M$15,M$29:M$33,M$38:M$43,M$52:M$57,M$109:M$116,M$121:M$128,M$133:M$140,M$62:M$67,M$86:M$91,M$98:M$103))</f>
        <v>19</v>
      </c>
    </row>
    <row r="91" spans="2:14" ht="12.75" hidden="1">
      <c r="B91" s="6"/>
      <c r="C91" s="6"/>
      <c r="D91" s="6"/>
      <c r="E91" s="22">
        <v>0</v>
      </c>
      <c r="F91" s="22">
        <v>0</v>
      </c>
      <c r="G91" s="22">
        <v>0</v>
      </c>
      <c r="H91" s="22">
        <v>0</v>
      </c>
      <c r="I91" s="9">
        <f t="shared" si="6"/>
        <v>0</v>
      </c>
      <c r="J91" s="8"/>
      <c r="K91" s="8"/>
      <c r="L91" s="7">
        <f>RANK(I91,(I$2:I$6,I$11:I$15,I$29:I$33,I$38:I$43,I$52:I$57,I$62:I$67,I$86:I$91,I$98:I$103,I$109:I$116,I$121:I$128,I$133:I$140))</f>
        <v>41</v>
      </c>
      <c r="M91" s="8">
        <f t="shared" si="7"/>
        <v>0</v>
      </c>
      <c r="N91" s="6">
        <f>RANK(M91,(M$2:M$6,M$11:M$15,M$29:M$33,M$38:M$43,M$52:M$57,M$109:M$116,M$121:M$128,M$133:M$140,M$62:M$67,M$86:M$91,M$98:M$103))</f>
        <v>41</v>
      </c>
    </row>
    <row r="92" spans="2:14" ht="12.75" customHeight="1">
      <c r="B92" s="13"/>
      <c r="C92" s="13"/>
      <c r="D92" s="13"/>
      <c r="E92" s="14"/>
      <c r="F92" s="14"/>
      <c r="G92" s="14"/>
      <c r="H92" s="14"/>
      <c r="I92" s="14" t="s">
        <v>7</v>
      </c>
      <c r="J92" s="14"/>
      <c r="K92" s="14"/>
      <c r="L92" s="32">
        <f>RANK(I93,(I$8,I$17,I$35,I$45,I$59,I$118,I$130,I$142,I$69,I$93,I$105,I$173))</f>
        <v>3</v>
      </c>
      <c r="M92" s="13"/>
      <c r="N92" s="34">
        <f>RANK(M93,(M$8,M$17,M$35,M$45,M$59,M$118,M$130,M$142,M$69,M$93,M$105))</f>
        <v>3</v>
      </c>
    </row>
    <row r="93" spans="2:14" ht="12.75" customHeight="1">
      <c r="B93" s="10" t="s">
        <v>3</v>
      </c>
      <c r="C93" s="10"/>
      <c r="D93" s="10"/>
      <c r="E93" s="11">
        <f>(LARGE(E86:E91,1))+(LARGE(E86:E91,2))+(LARGE(E86:E91,3)+(LARGE(E86:E91,4)))</f>
        <v>51.550000000000004</v>
      </c>
      <c r="F93" s="11">
        <f>(LARGE(F86:F91,1))+(LARGE(F86:F91,2))+(LARGE(F86:F91,3)+(LARGE(F86:F91,4)))</f>
        <v>50.599999999999994</v>
      </c>
      <c r="G93" s="11">
        <f>(LARGE(G86:G91,1))+(LARGE(G86:G91,2))+(LARGE(G86:G91,3)+(LARGE(G86:G91,4)))</f>
        <v>51.35</v>
      </c>
      <c r="H93" s="11">
        <f>(LARGE(H86:H91,1))+(LARGE(H86:H91,2))+(LARGE(H86:H91,3)+(LARGE(H86:H91,4)))</f>
        <v>57.7</v>
      </c>
      <c r="I93" s="11">
        <f>SUM(E93:H93)</f>
        <v>211.2</v>
      </c>
      <c r="J93" s="12">
        <v>0</v>
      </c>
      <c r="K93" s="12">
        <v>0</v>
      </c>
      <c r="L93" s="33"/>
      <c r="M93" s="15">
        <f>SUM(I93:K93)</f>
        <v>211.2</v>
      </c>
      <c r="N93" s="35"/>
    </row>
    <row r="94" spans="2:14" ht="12.75" customHeight="1" hidden="1">
      <c r="B94" s="2"/>
      <c r="C94" s="2"/>
      <c r="D94" s="2"/>
      <c r="E94" s="23"/>
      <c r="F94" s="23"/>
      <c r="G94" s="23"/>
      <c r="H94" s="23"/>
      <c r="I94" s="23"/>
      <c r="J94" s="24"/>
      <c r="K94" s="24"/>
      <c r="L94" s="25"/>
      <c r="M94" s="3"/>
      <c r="N94" s="26"/>
    </row>
    <row r="95" spans="2:14" ht="12.75" customHeight="1">
      <c r="B95" s="2"/>
      <c r="C95" s="2"/>
      <c r="D95" s="2"/>
      <c r="E95" s="23"/>
      <c r="F95" s="23"/>
      <c r="G95" s="23"/>
      <c r="H95" s="23"/>
      <c r="I95" s="23"/>
      <c r="J95" s="24"/>
      <c r="K95" s="24"/>
      <c r="L95" s="25"/>
      <c r="M95" s="3"/>
      <c r="N95" s="26"/>
    </row>
    <row r="96" spans="2:14" ht="12.75" customHeight="1">
      <c r="B96" s="2"/>
      <c r="C96" s="2"/>
      <c r="D96" s="2"/>
      <c r="E96" s="23"/>
      <c r="F96" s="23"/>
      <c r="G96" s="23"/>
      <c r="H96" s="23"/>
      <c r="I96" s="23"/>
      <c r="J96" s="24"/>
      <c r="K96" s="24"/>
      <c r="L96" s="25"/>
      <c r="M96" s="3"/>
      <c r="N96" s="26"/>
    </row>
    <row r="97" spans="2:14" ht="12.75">
      <c r="B97" s="4" t="s">
        <v>0</v>
      </c>
      <c r="C97" s="5" t="s">
        <v>8</v>
      </c>
      <c r="D97" s="5" t="s">
        <v>14</v>
      </c>
      <c r="E97" s="5" t="s">
        <v>4</v>
      </c>
      <c r="F97" s="5" t="s">
        <v>5</v>
      </c>
      <c r="G97" s="5" t="s">
        <v>13</v>
      </c>
      <c r="H97" s="5" t="s">
        <v>6</v>
      </c>
      <c r="I97" s="5" t="s">
        <v>1</v>
      </c>
      <c r="J97" s="5" t="s">
        <v>10</v>
      </c>
      <c r="K97" s="5" t="s">
        <v>9</v>
      </c>
      <c r="L97" s="5" t="s">
        <v>2</v>
      </c>
      <c r="M97" s="5" t="s">
        <v>12</v>
      </c>
      <c r="N97" s="5" t="s">
        <v>11</v>
      </c>
    </row>
    <row r="98" spans="2:14" ht="12.75">
      <c r="B98" s="20" t="s">
        <v>28</v>
      </c>
      <c r="C98" s="21">
        <v>11</v>
      </c>
      <c r="D98" s="20" t="s">
        <v>15</v>
      </c>
      <c r="E98" s="9">
        <v>12.7</v>
      </c>
      <c r="F98" s="9">
        <v>11.55</v>
      </c>
      <c r="G98" s="9">
        <v>12.15</v>
      </c>
      <c r="H98" s="9">
        <v>13.65</v>
      </c>
      <c r="I98" s="9">
        <f aca="true" t="shared" si="8" ref="I98:I103">SUM(E98:H98)</f>
        <v>50.05</v>
      </c>
      <c r="J98" s="6"/>
      <c r="K98" s="6"/>
      <c r="L98" s="7">
        <f>RANK(I98,(I$2:I$6,I$11:I$15,I$29:I$33,I$38:I$43,I$52:I$57,I$62:I$67,I$86:I$91,I$98:I$103,I$109:I$116,I$121:I$128,I$133:I$140,I$166:I$171))</f>
        <v>25</v>
      </c>
      <c r="M98" s="8">
        <f aca="true" t="shared" si="9" ref="M98:M103">SUM(I98:K98)</f>
        <v>50.05</v>
      </c>
      <c r="N98" s="6">
        <f>RANK(M98,(M$2:M$6,M$11:M$15,M$29:M$33,M$38:M$43,M$52:M$57,M$109:M$116,M$121:M$128,M$133:M$140,M$62:M$67,M$86:M$91,M$98:M$103))</f>
        <v>24</v>
      </c>
    </row>
    <row r="99" spans="2:14" ht="12.75" hidden="1">
      <c r="B99" s="7"/>
      <c r="C99" s="6"/>
      <c r="D99" s="6"/>
      <c r="E99" s="9">
        <v>0</v>
      </c>
      <c r="F99" s="9">
        <v>0</v>
      </c>
      <c r="G99" s="9">
        <v>0</v>
      </c>
      <c r="H99" s="9">
        <v>0</v>
      </c>
      <c r="I99" s="9">
        <f t="shared" si="8"/>
        <v>0</v>
      </c>
      <c r="J99" s="8"/>
      <c r="K99" s="8"/>
      <c r="L99" s="7">
        <f>RANK(I99,(I$2:I$6,I$11:I$15,I$29:I$33,I$38:I$43,I$52:I$57,I$62:I$67,I$86:I$91,I$98:I$103,I$109:I$116,I$121:I$128,I$133:I$140))</f>
        <v>41</v>
      </c>
      <c r="M99" s="8">
        <f t="shared" si="9"/>
        <v>0</v>
      </c>
      <c r="N99" s="6">
        <f>RANK(M99,(M$2:M$6,M$11:M$15,M$29:M$33,M$38:M$43,M$52:M$57,M$109:M$116,M$121:M$128,M$133:M$140,M$62:M$67,M$86:M$91,M$98:M$103))</f>
        <v>41</v>
      </c>
    </row>
    <row r="100" spans="2:14" ht="12.75" hidden="1">
      <c r="B100" s="21"/>
      <c r="C100" s="21"/>
      <c r="D100" s="21"/>
      <c r="E100" s="9">
        <v>0</v>
      </c>
      <c r="F100" s="9">
        <v>0</v>
      </c>
      <c r="G100" s="9">
        <v>0</v>
      </c>
      <c r="H100" s="9">
        <v>0</v>
      </c>
      <c r="I100" s="9">
        <f t="shared" si="8"/>
        <v>0</v>
      </c>
      <c r="J100" s="8"/>
      <c r="K100" s="8"/>
      <c r="L100" s="7">
        <f>RANK(I100,(I$2:I$6,I$11:I$15,I$29:I$33,I$38:I$43,I$52:I$57,I$62:I$67,I$86:I$91,I$98:I$103,I$109:I$116,I$121:I$128,I$133:I$140))</f>
        <v>41</v>
      </c>
      <c r="M100" s="8">
        <f t="shared" si="9"/>
        <v>0</v>
      </c>
      <c r="N100" s="6">
        <f>RANK(M100,(M$2:M$6,M$11:M$15,M$29:M$33,M$38:M$43,M$52:M$57,M$109:M$116,M$121:M$128,M$133:M$140,M$62:M$67,M$86:M$91,M$98:M$103))</f>
        <v>41</v>
      </c>
    </row>
    <row r="101" spans="2:14" ht="12.75" hidden="1">
      <c r="B101" s="7"/>
      <c r="C101" s="6"/>
      <c r="D101" s="6"/>
      <c r="E101" s="9">
        <v>0</v>
      </c>
      <c r="F101" s="9">
        <v>0</v>
      </c>
      <c r="G101" s="9">
        <v>0</v>
      </c>
      <c r="H101" s="9">
        <v>0</v>
      </c>
      <c r="I101" s="9">
        <f t="shared" si="8"/>
        <v>0</v>
      </c>
      <c r="J101" s="8"/>
      <c r="K101" s="8"/>
      <c r="L101" s="7">
        <f>RANK(I101,(I$2:I$6,I$11:I$15,I$29:I$33,I$38:I$43,I$52:I$57,I$62:I$67,I$86:I$91,I$98:I$103,I$109:I$116,I$121:I$128,I$133:I$140))</f>
        <v>41</v>
      </c>
      <c r="M101" s="8">
        <f t="shared" si="9"/>
        <v>0</v>
      </c>
      <c r="N101" s="6">
        <f>RANK(M101,(M$2:M$6,M$11:M$15,M$29:M$33,M$38:M$43,M$52:M$57,M$109:M$116,M$121:M$128,M$133:M$140,M$62:M$67,M$86:M$91,M$98:M$103))</f>
        <v>41</v>
      </c>
    </row>
    <row r="102" spans="2:14" ht="12.75" hidden="1">
      <c r="B102" s="21"/>
      <c r="C102" s="21"/>
      <c r="D102" s="21"/>
      <c r="E102" s="9">
        <v>0</v>
      </c>
      <c r="F102" s="9">
        <v>0</v>
      </c>
      <c r="G102" s="9">
        <v>0</v>
      </c>
      <c r="H102" s="9">
        <v>0</v>
      </c>
      <c r="I102" s="9">
        <f t="shared" si="8"/>
        <v>0</v>
      </c>
      <c r="J102" s="8"/>
      <c r="K102" s="8"/>
      <c r="L102" s="7">
        <f>RANK(I102,(I$2:I$6,I$11:I$15,I$29:I$33,I$38:I$43,I$52:I$57,I$62:I$67,I$86:I$91,I$98:I$103,I$109:I$116,I$121:I$128,I$133:I$140))</f>
        <v>41</v>
      </c>
      <c r="M102" s="8">
        <f t="shared" si="9"/>
        <v>0</v>
      </c>
      <c r="N102" s="6">
        <f>RANK(M102,(M$2:M$6,M$11:M$15,M$29:M$33,M$38:M$43,M$52:M$57,M$109:M$116,M$121:M$128,M$133:M$140,M$62:M$67,M$86:M$91,M$98:M$103))</f>
        <v>41</v>
      </c>
    </row>
    <row r="103" spans="2:14" ht="12.75" hidden="1">
      <c r="B103" s="6"/>
      <c r="C103" s="6"/>
      <c r="D103" s="6"/>
      <c r="E103" s="22">
        <v>0</v>
      </c>
      <c r="F103" s="22">
        <v>0</v>
      </c>
      <c r="G103" s="22">
        <v>0</v>
      </c>
      <c r="H103" s="22">
        <v>0</v>
      </c>
      <c r="I103" s="9">
        <f t="shared" si="8"/>
        <v>0</v>
      </c>
      <c r="J103" s="8"/>
      <c r="K103" s="8"/>
      <c r="L103" s="7">
        <f>RANK(I103,(I$2:I$6,I$11:I$15,I$29:I$33,I$38:I$43,I$52:I$57,I$62:I$67,I$86:I$91,I$98:I$103,I$109:I$116,I$121:I$128,I$133:I$140))</f>
        <v>41</v>
      </c>
      <c r="M103" s="8">
        <f t="shared" si="9"/>
        <v>0</v>
      </c>
      <c r="N103" s="6">
        <f>RANK(M103,(M$2:M$6,M$11:M$15,M$29:M$33,M$38:M$43,M$52:M$57,M$109:M$116,M$121:M$128,M$133:M$140,M$62:M$67,M$86:M$91,M$98:M$103))</f>
        <v>41</v>
      </c>
    </row>
    <row r="104" spans="2:14" ht="12.75" customHeight="1" hidden="1">
      <c r="B104" s="13"/>
      <c r="C104" s="13"/>
      <c r="D104" s="13"/>
      <c r="E104" s="14"/>
      <c r="F104" s="14"/>
      <c r="G104" s="14"/>
      <c r="H104" s="14"/>
      <c r="I104" s="14" t="s">
        <v>7</v>
      </c>
      <c r="J104" s="14"/>
      <c r="K104" s="14"/>
      <c r="L104" s="32">
        <f>RANK(I105,(I$8,I$17,I$35,I$45,I$59,I$118,I$130,I$142,I$69,I$93,I$105))</f>
        <v>8</v>
      </c>
      <c r="M104" s="13"/>
      <c r="N104" s="34">
        <f>RANK(M105,(M$8,M$17,M$35,M$45,M$59,M$118,M$130,M$142,M$69,M$93,M$105))</f>
        <v>8</v>
      </c>
    </row>
    <row r="105" spans="2:14" ht="12.75" customHeight="1" hidden="1">
      <c r="B105" s="10" t="s">
        <v>3</v>
      </c>
      <c r="C105" s="10"/>
      <c r="D105" s="10"/>
      <c r="E105" s="11">
        <f>(LARGE(E98:E103,1))+(LARGE(E98:E103,2))+(LARGE(E98:E103,3))</f>
        <v>12.7</v>
      </c>
      <c r="F105" s="11">
        <f>(LARGE(F98:F103,1))+(LARGE(F98:F103,2))+(LARGE(F98:F103,3))</f>
        <v>11.55</v>
      </c>
      <c r="G105" s="11">
        <f>(LARGE(G98:G103,1))+(LARGE(G98:G103,2))+(LARGE(G98:G103,3))</f>
        <v>12.15</v>
      </c>
      <c r="H105" s="11">
        <f>(LARGE(H98:H103,1))+(LARGE(H98:H103,2))+(LARGE(H98:H103,3))</f>
        <v>13.65</v>
      </c>
      <c r="I105" s="11">
        <f>SUM(E105:H105)</f>
        <v>50.05</v>
      </c>
      <c r="J105" s="12">
        <v>0</v>
      </c>
      <c r="K105" s="12">
        <v>0</v>
      </c>
      <c r="L105" s="33"/>
      <c r="M105" s="15">
        <f>SUM(I105:K105)</f>
        <v>50.05</v>
      </c>
      <c r="N105" s="35"/>
    </row>
    <row r="106" spans="2:14" ht="23.25" hidden="1">
      <c r="B106" s="2"/>
      <c r="C106" s="2"/>
      <c r="D106" s="2"/>
      <c r="E106" s="23"/>
      <c r="F106" s="23"/>
      <c r="G106" s="23"/>
      <c r="H106" s="23"/>
      <c r="I106" s="23"/>
      <c r="J106" s="24"/>
      <c r="K106" s="24"/>
      <c r="L106" s="25"/>
      <c r="M106" s="3"/>
      <c r="N106" s="26"/>
    </row>
    <row r="107" spans="2:14" ht="12" customHeight="1" hidden="1">
      <c r="B107" s="27"/>
      <c r="N107" s="28"/>
    </row>
    <row r="108" spans="2:14" ht="12.75" hidden="1">
      <c r="B108" s="4" t="s">
        <v>0</v>
      </c>
      <c r="C108" s="5" t="s">
        <v>8</v>
      </c>
      <c r="D108" s="5" t="s">
        <v>14</v>
      </c>
      <c r="E108" s="5" t="s">
        <v>4</v>
      </c>
      <c r="F108" s="5" t="s">
        <v>5</v>
      </c>
      <c r="G108" s="5" t="s">
        <v>13</v>
      </c>
      <c r="H108" s="5" t="s">
        <v>6</v>
      </c>
      <c r="I108" s="5" t="s">
        <v>1</v>
      </c>
      <c r="J108" s="5" t="s">
        <v>10</v>
      </c>
      <c r="K108" s="5" t="s">
        <v>9</v>
      </c>
      <c r="L108" s="5" t="s">
        <v>2</v>
      </c>
      <c r="M108" s="5" t="s">
        <v>12</v>
      </c>
      <c r="N108" s="5" t="s">
        <v>11</v>
      </c>
    </row>
    <row r="109" spans="2:14" ht="12.75">
      <c r="B109" s="7" t="s">
        <v>57</v>
      </c>
      <c r="C109" s="6">
        <v>11</v>
      </c>
      <c r="D109" s="7" t="s">
        <v>16</v>
      </c>
      <c r="E109" s="9">
        <v>13.75</v>
      </c>
      <c r="F109" s="9">
        <v>12.85</v>
      </c>
      <c r="G109" s="9">
        <v>11.95</v>
      </c>
      <c r="H109" s="9">
        <v>15.05</v>
      </c>
      <c r="I109" s="9">
        <f aca="true" t="shared" si="10" ref="I109:I116">SUM(E109:H109)</f>
        <v>53.599999999999994</v>
      </c>
      <c r="J109" s="6"/>
      <c r="K109" s="6"/>
      <c r="L109" s="6">
        <f>RANK(I109,(I$2:I$6,I$11:I$15,I$29:I$33,I$38:I$43,I$52:I$57,I$62:I$67,I$86:I$91,I$98:I$103,I$109:I$116,I$121:I$128,I$133:I$140,I$166:I$171))</f>
        <v>10</v>
      </c>
      <c r="M109" s="8">
        <f>SUM(I109:K109)</f>
        <v>53.599999999999994</v>
      </c>
      <c r="N109" s="6">
        <f>RANK(M109,(M$2:M$6,M$11:M$15,M$29:M$33,M$38:M$43,M$52:M$57,M$109:M$116,M$121:M$128,M$133:M$140,M$98:M$103,M$86:M$91,M$62:M$67))</f>
        <v>10</v>
      </c>
    </row>
    <row r="110" spans="2:14" ht="12.75">
      <c r="B110" s="7" t="s">
        <v>58</v>
      </c>
      <c r="C110" s="6">
        <v>11</v>
      </c>
      <c r="D110" s="7" t="s">
        <v>16</v>
      </c>
      <c r="E110" s="9">
        <v>13.3</v>
      </c>
      <c r="F110" s="9">
        <v>12.5</v>
      </c>
      <c r="G110" s="9">
        <v>12.6</v>
      </c>
      <c r="H110" s="9">
        <v>14.75</v>
      </c>
      <c r="I110" s="9">
        <f t="shared" si="10"/>
        <v>53.15</v>
      </c>
      <c r="J110" s="8"/>
      <c r="K110" s="8"/>
      <c r="L110" s="6">
        <f>RANK(I110,(I$2:I$6,I$11:I$15,I$29:I$33,I$38:I$43,I$52:I$57,I$62:I$67,I$86:I$91,I$98:I$103,I$109:I$116,I$121:I$128,I$133:I$140,I$166:I$171))</f>
        <v>13</v>
      </c>
      <c r="M110" s="8">
        <f aca="true" t="shared" si="11" ref="M110:M116">SUM(I110:K110)</f>
        <v>53.15</v>
      </c>
      <c r="N110" s="6">
        <f>RANK(M110,(M$2:M$6,M$11:M$15,M$29:M$33,M$38:M$43,M$52:M$57,M$109:M$116,M$121:M$128,M$133:M$140,M$98:M$103,M$86:M$91,M$62:M$67))</f>
        <v>13</v>
      </c>
    </row>
    <row r="111" spans="2:14" ht="12.75">
      <c r="B111" s="7" t="s">
        <v>179</v>
      </c>
      <c r="C111" s="6">
        <v>10</v>
      </c>
      <c r="D111" s="7" t="s">
        <v>16</v>
      </c>
      <c r="E111" s="9">
        <v>13.2</v>
      </c>
      <c r="F111" s="9">
        <v>12.05</v>
      </c>
      <c r="G111" s="9">
        <v>13.45</v>
      </c>
      <c r="H111" s="9">
        <v>14.8</v>
      </c>
      <c r="I111" s="9">
        <f t="shared" si="10"/>
        <v>53.5</v>
      </c>
      <c r="J111" s="8"/>
      <c r="K111" s="8"/>
      <c r="L111" s="6">
        <f>RANK(I111,(I$2:I$6,I$11:I$15,I$29:I$33,I$38:I$43,I$52:I$57,I$62:I$67,I$86:I$91,I$98:I$103,I$109:I$116,I$121:I$128,I$133:I$140,I$166:I$171))</f>
        <v>11</v>
      </c>
      <c r="M111" s="8">
        <f t="shared" si="11"/>
        <v>53.5</v>
      </c>
      <c r="N111" s="6">
        <f>RANK(M111,(M$2:M$6,M$11:M$15,M$29:M$33,M$38:M$43,M$52:M$57,M$109:M$116,M$121:M$128,M$133:M$140,M$98:M$103,M$86:M$91,M$62:M$67))</f>
        <v>11</v>
      </c>
    </row>
    <row r="112" spans="2:14" ht="12.75">
      <c r="B112" s="7" t="s">
        <v>172</v>
      </c>
      <c r="C112" s="6">
        <v>10</v>
      </c>
      <c r="D112" s="7" t="s">
        <v>173</v>
      </c>
      <c r="E112" s="9">
        <v>11.95</v>
      </c>
      <c r="F112" s="9">
        <v>10</v>
      </c>
      <c r="G112" s="9">
        <v>11.4</v>
      </c>
      <c r="H112" s="9">
        <v>13.05</v>
      </c>
      <c r="I112" s="9">
        <f t="shared" si="10"/>
        <v>46.400000000000006</v>
      </c>
      <c r="J112" s="8"/>
      <c r="K112" s="8"/>
      <c r="L112" s="6">
        <f>RANK(I112,(I$2:I$6,I$11:I$15,I$29:I$33,I$38:I$43,I$52:I$57,I$62:I$67,I$86:I$91,I$98:I$103,I$109:I$116,I$121:I$128,I$133:I$140,I$166:I$171))</f>
        <v>33</v>
      </c>
      <c r="M112" s="8">
        <f t="shared" si="11"/>
        <v>46.400000000000006</v>
      </c>
      <c r="N112" s="6">
        <f>RANK(M112,(M$2:M$6,M$11:M$15,M$29:M$33,M$38:M$43,M$52:M$57,M$109:M$116,M$121:M$128,M$133:M$140,M$98:M$103,M$86:M$91,M$62:M$67))</f>
        <v>30</v>
      </c>
    </row>
    <row r="113" spans="2:14" ht="12.75">
      <c r="B113" s="7" t="s">
        <v>174</v>
      </c>
      <c r="C113" s="6">
        <v>11</v>
      </c>
      <c r="D113" s="7" t="s">
        <v>173</v>
      </c>
      <c r="E113" s="9">
        <v>11.65</v>
      </c>
      <c r="F113" s="9">
        <v>5</v>
      </c>
      <c r="G113" s="9">
        <v>10.85</v>
      </c>
      <c r="H113" s="9">
        <v>12.8</v>
      </c>
      <c r="I113" s="9">
        <f t="shared" si="10"/>
        <v>40.3</v>
      </c>
      <c r="J113" s="8"/>
      <c r="K113" s="8"/>
      <c r="L113" s="6">
        <f>RANK(I113,(I$2:I$6,I$11:I$15,I$29:I$33,I$38:I$43,I$52:I$57,I$62:I$67,I$86:I$91,I$98:I$103,I$109:I$116,I$121:I$128,I$133:I$140,I$166:I$171))</f>
        <v>44</v>
      </c>
      <c r="M113" s="8">
        <f t="shared" si="11"/>
        <v>40.3</v>
      </c>
      <c r="N113" s="6">
        <f>RANK(M113,(M$2:M$6,M$11:M$15,M$29:M$33,M$38:M$43,M$52:M$57,M$109:M$116,M$121:M$128,M$133:M$140,M$98:M$103,M$86:M$91,M$62:M$67))</f>
        <v>40</v>
      </c>
    </row>
    <row r="114" spans="2:14" ht="12.75">
      <c r="B114" s="7" t="s">
        <v>178</v>
      </c>
      <c r="C114" s="6">
        <v>11</v>
      </c>
      <c r="D114" s="7" t="s">
        <v>15</v>
      </c>
      <c r="E114" s="9">
        <v>10.65</v>
      </c>
      <c r="F114" s="9">
        <v>11.6</v>
      </c>
      <c r="G114" s="9">
        <v>11.8</v>
      </c>
      <c r="H114" s="9">
        <v>13.5</v>
      </c>
      <c r="I114" s="9">
        <f t="shared" si="10"/>
        <v>47.55</v>
      </c>
      <c r="J114" s="8"/>
      <c r="K114" s="8"/>
      <c r="L114" s="6">
        <f>RANK(I114,(I$2:I$6,I$11:I$15,I$29:I$33,I$38:I$43,I$52:I$57,I$62:I$67,I$86:I$91,I$98:I$103,I$109:I$116,I$121:I$128,I$133:I$140,I$166:I$171))</f>
        <v>28</v>
      </c>
      <c r="M114" s="8">
        <f t="shared" si="11"/>
        <v>47.55</v>
      </c>
      <c r="N114" s="6">
        <f>RANK(M114,(M$2:M$6,M$11:M$15,M$29:M$33,M$38:M$43,M$52:M$57,M$109:M$116,M$121:M$128,M$133:M$140,M$98:M$103,M$86:M$91,M$62:M$67))</f>
        <v>25</v>
      </c>
    </row>
    <row r="115" spans="2:14" ht="12.75" hidden="1">
      <c r="B115" s="7"/>
      <c r="C115" s="7"/>
      <c r="D115" s="7"/>
      <c r="E115" s="16"/>
      <c r="F115" s="16"/>
      <c r="G115" s="16"/>
      <c r="H115" s="16"/>
      <c r="I115" s="16">
        <f t="shared" si="10"/>
        <v>0</v>
      </c>
      <c r="J115" s="17"/>
      <c r="K115" s="17"/>
      <c r="L115" s="6">
        <f>RANK(I115,(I$2:I$6,I$11:I$15,I$29:I$33,I$38:I$43,I$52:I$57,I$62:I$67,I$86:I$91,I$98:I$103,I$109:I$116,I$121:I$128,I$133:I$140,I$166:I$171))</f>
        <v>45</v>
      </c>
      <c r="M115" s="17">
        <f t="shared" si="11"/>
        <v>0</v>
      </c>
      <c r="N115" s="6">
        <f>RANK(M115,(M$2:M$6,M$11:M$15,M$29:M$33,M$38:M$43,M$52:M$57,M$109:M$116,M$121:M$128,M$133:M$140,M$98:M$103,M$86:M$91,M$62:M$67))</f>
        <v>41</v>
      </c>
    </row>
    <row r="116" spans="2:14" ht="12.75" hidden="1">
      <c r="B116" s="7"/>
      <c r="C116" s="7"/>
      <c r="D116" s="7"/>
      <c r="E116" s="16"/>
      <c r="F116" s="16"/>
      <c r="G116" s="16"/>
      <c r="H116" s="16"/>
      <c r="I116" s="16">
        <f t="shared" si="10"/>
        <v>0</v>
      </c>
      <c r="J116" s="17"/>
      <c r="K116" s="17"/>
      <c r="L116" s="6">
        <f>RANK(I116,(I$2:I$6,I$11:I$15,I$29:I$33,I$38:I$43,I$52:I$57,I$62:I$67,I$86:I$91,I$98:I$103,I$109:I$116,I$121:I$128,I$133:I$140,I$166:I$171))</f>
        <v>45</v>
      </c>
      <c r="M116" s="17">
        <f t="shared" si="11"/>
        <v>0</v>
      </c>
      <c r="N116" s="6">
        <f>RANK(M116,(M$2:M$6,M$11:M$15,M$29:M$33,M$38:M$43,M$52:M$57,M$109:M$116,M$121:M$128,M$133:M$140,M$98:M$103,M$86:M$91,M$62:M$67))</f>
        <v>41</v>
      </c>
    </row>
    <row r="117" spans="2:14" ht="12.75" customHeight="1" hidden="1">
      <c r="B117" s="13"/>
      <c r="C117" s="13"/>
      <c r="D117" s="13"/>
      <c r="E117" s="14"/>
      <c r="F117" s="14" t="s">
        <v>7</v>
      </c>
      <c r="G117" s="14" t="s">
        <v>7</v>
      </c>
      <c r="H117" s="14"/>
      <c r="I117" s="14" t="s">
        <v>7</v>
      </c>
      <c r="J117" s="14"/>
      <c r="K117" s="14"/>
      <c r="L117" s="32">
        <f>RANK(I118,(I$8,I$17,I$35,I$45,I$59,I$118,I$130,I$142,I$69,I$93,I$105))</f>
        <v>9</v>
      </c>
      <c r="M117" s="13"/>
      <c r="N117" s="6">
        <f>RANK(M117,(M$2:M$6,M$11:M$15,M$29:M$33,M$38:M$43,M$52:M$57,M$109:M$116,M$121:M$128,M$133:M$140,M$98:M$103,M$86:M$91,M$62:M$67))</f>
        <v>41</v>
      </c>
    </row>
    <row r="118" spans="2:14" ht="12.75" customHeight="1" hidden="1">
      <c r="B118" s="10" t="s">
        <v>3</v>
      </c>
      <c r="C118" s="10"/>
      <c r="D118" s="10"/>
      <c r="E118" s="11"/>
      <c r="F118" s="11"/>
      <c r="G118" s="11"/>
      <c r="H118" s="11"/>
      <c r="I118" s="11">
        <f>SUM(E118:H118)</f>
        <v>0</v>
      </c>
      <c r="J118" s="12">
        <v>0</v>
      </c>
      <c r="K118" s="12">
        <v>0</v>
      </c>
      <c r="L118" s="33"/>
      <c r="M118" s="15">
        <f>SUM(I118:K118)</f>
        <v>0</v>
      </c>
      <c r="N118" s="6">
        <f>RANK(M118,(M$2:M$6,M$11:M$15,M$29:M$33,M$38:M$43,M$52:M$57,M$109:M$116,M$121:M$128,M$133:M$140,M$98:M$103,M$86:M$91,M$62:M$67))</f>
        <v>41</v>
      </c>
    </row>
    <row r="119" ht="12.75" customHeight="1" hidden="1">
      <c r="N119" s="6">
        <f>RANK(M119,(M$2:M$6,M$11:M$15,M$29:M$33,M$38:M$43,M$52:M$57,M$109:M$116,M$121:M$128,M$133:M$140,M$98:M$103,M$86:M$91,M$62:M$67))</f>
        <v>41</v>
      </c>
    </row>
    <row r="120" spans="2:14" ht="12.75" customHeight="1" hidden="1">
      <c r="B120" s="4" t="s">
        <v>0</v>
      </c>
      <c r="C120" s="5" t="s">
        <v>8</v>
      </c>
      <c r="D120" s="5" t="s">
        <v>14</v>
      </c>
      <c r="E120" s="5" t="s">
        <v>4</v>
      </c>
      <c r="F120" s="5" t="s">
        <v>5</v>
      </c>
      <c r="G120" s="5" t="s">
        <v>13</v>
      </c>
      <c r="H120" s="5" t="s">
        <v>6</v>
      </c>
      <c r="I120" s="5" t="s">
        <v>1</v>
      </c>
      <c r="J120" s="5" t="s">
        <v>10</v>
      </c>
      <c r="K120" s="5" t="s">
        <v>9</v>
      </c>
      <c r="L120" s="5" t="s">
        <v>2</v>
      </c>
      <c r="M120" s="5" t="s">
        <v>12</v>
      </c>
      <c r="N120" s="5" t="s">
        <v>11</v>
      </c>
    </row>
    <row r="121" spans="2:14" ht="12.75" hidden="1">
      <c r="B121" s="7"/>
      <c r="C121" s="6"/>
      <c r="D121" s="6"/>
      <c r="E121" s="9"/>
      <c r="F121" s="9"/>
      <c r="G121" s="9"/>
      <c r="H121" s="9"/>
      <c r="I121" s="9">
        <f aca="true" t="shared" si="12" ref="I121:I128">SUM(E121:H121)</f>
        <v>0</v>
      </c>
      <c r="J121" s="6"/>
      <c r="K121" s="6"/>
      <c r="L121" s="6">
        <f>RANK(I121,(I$2:I$6,I$11:I$15,I$29:I$33,I$38:I$43,I$52:I$57,I$109:I$116,I$121:I$128,I$133:I$140))</f>
        <v>31</v>
      </c>
      <c r="M121" s="8">
        <f>SUM(I121:K121)</f>
        <v>0</v>
      </c>
      <c r="N121" s="6">
        <f>RANK(M121,(M$2:M$6,M$11:M$15,M$29:M$33,M$38:M$43,M$52:M$57,M$109:M$116,M$121:M$128,M$133:M$140,M$98:M$103,M$86:M$91,M$62:M$67))</f>
        <v>41</v>
      </c>
    </row>
    <row r="122" spans="2:14" ht="12.75" hidden="1">
      <c r="B122" s="7"/>
      <c r="C122" s="6"/>
      <c r="D122" s="6"/>
      <c r="E122" s="9"/>
      <c r="F122" s="9"/>
      <c r="G122" s="9"/>
      <c r="H122" s="9"/>
      <c r="I122" s="9">
        <f t="shared" si="12"/>
        <v>0</v>
      </c>
      <c r="J122" s="8"/>
      <c r="K122" s="8"/>
      <c r="L122" s="6">
        <f>RANK(I122,(I$2:I$6,I$11:I$15,I$29:I$33,I$38:I$43,I$52:I$57,I$109:I$116,I$121:I$128,I$133:I$140))</f>
        <v>31</v>
      </c>
      <c r="M122" s="8">
        <f aca="true" t="shared" si="13" ref="M122:M128">SUM(I122:K122)</f>
        <v>0</v>
      </c>
      <c r="N122" s="6">
        <f>RANK(M122,(M$2:M$6,M$11:M$15,M$29:M$33,M$38:M$43,M$52:M$57,M$109:M$116,M$121:M$128,M$133:M$140,M$98:M$103,M$86:M$91,M$62:M$67))</f>
        <v>41</v>
      </c>
    </row>
    <row r="123" spans="2:14" ht="12.75" hidden="1">
      <c r="B123" s="6"/>
      <c r="C123" s="6"/>
      <c r="D123" s="6"/>
      <c r="E123" s="9"/>
      <c r="F123" s="9"/>
      <c r="G123" s="9"/>
      <c r="H123" s="9"/>
      <c r="I123" s="9">
        <f t="shared" si="12"/>
        <v>0</v>
      </c>
      <c r="J123" s="8"/>
      <c r="K123" s="8"/>
      <c r="L123" s="6">
        <f>RANK(I123,(I$2:I$6,I$11:I$15,I$29:I$33,I$38:I$43,I$52:I$57,I$109:I$116,I$121:I$128,I$133:I$140))</f>
        <v>31</v>
      </c>
      <c r="M123" s="8">
        <f t="shared" si="13"/>
        <v>0</v>
      </c>
      <c r="N123" s="6">
        <f>RANK(M123,(M$2:M$6,M$11:M$15,M$29:M$33,M$38:M$43,M$52:M$57,M$109:M$116,M$121:M$128,M$133:M$140,M$98:M$103,M$86:M$91,M$62:M$67))</f>
        <v>41</v>
      </c>
    </row>
    <row r="124" spans="2:14" ht="12.75" hidden="1">
      <c r="B124" s="7"/>
      <c r="C124" s="6"/>
      <c r="D124" s="6"/>
      <c r="E124" s="9"/>
      <c r="F124" s="9"/>
      <c r="G124" s="9"/>
      <c r="H124" s="9"/>
      <c r="I124" s="9">
        <f t="shared" si="12"/>
        <v>0</v>
      </c>
      <c r="J124" s="8"/>
      <c r="K124" s="8"/>
      <c r="L124" s="6">
        <f>RANK(I124,(I$2:I$6,I$11:I$15,I$29:I$33,I$38:I$43,I$52:I$57,I$109:I$116,I$121:I$128,I$133:I$140))</f>
        <v>31</v>
      </c>
      <c r="M124" s="8">
        <f t="shared" si="13"/>
        <v>0</v>
      </c>
      <c r="N124" s="6">
        <f>RANK(M124,(M$2:M$6,M$11:M$15,M$29:M$33,M$38:M$43,M$52:M$57,M$109:M$116,M$121:M$128,M$133:M$140,M$98:M$103,M$86:M$91,M$62:M$67))</f>
        <v>41</v>
      </c>
    </row>
    <row r="125" spans="2:14" ht="12.75" hidden="1">
      <c r="B125" s="6"/>
      <c r="C125" s="6"/>
      <c r="D125" s="6"/>
      <c r="E125" s="9"/>
      <c r="F125" s="9"/>
      <c r="G125" s="9"/>
      <c r="H125" s="9"/>
      <c r="I125" s="9">
        <f t="shared" si="12"/>
        <v>0</v>
      </c>
      <c r="J125" s="8"/>
      <c r="K125" s="8"/>
      <c r="L125" s="6">
        <f>RANK(I125,(I$2:I$6,I$11:I$15,I$29:I$33,I$38:I$43,I$52:I$57,I$109:I$116,I$121:I$128,I$133:I$140))</f>
        <v>31</v>
      </c>
      <c r="M125" s="8">
        <f t="shared" si="13"/>
        <v>0</v>
      </c>
      <c r="N125" s="6">
        <f>RANK(M125,(M$2:M$6,M$11:M$15,M$29:M$33,M$38:M$43,M$52:M$57,M$109:M$116,M$121:M$128,M$133:M$140,M$98:M$103,M$86:M$91,M$62:M$67))</f>
        <v>41</v>
      </c>
    </row>
    <row r="126" spans="2:14" ht="12.75" hidden="1">
      <c r="B126" s="6"/>
      <c r="C126" s="6"/>
      <c r="D126" s="6"/>
      <c r="E126" s="9"/>
      <c r="F126" s="9"/>
      <c r="G126" s="9"/>
      <c r="H126" s="9"/>
      <c r="I126" s="9">
        <f t="shared" si="12"/>
        <v>0</v>
      </c>
      <c r="J126" s="8"/>
      <c r="K126" s="8"/>
      <c r="L126" s="6">
        <f>RANK(I126,(I$2:I$6,I$11:I$15,I$29:I$33,I$38:I$43,I$52:I$57,I$109:I$116,I$121:I$128,I$133:I$140))</f>
        <v>31</v>
      </c>
      <c r="M126" s="8">
        <f t="shared" si="13"/>
        <v>0</v>
      </c>
      <c r="N126" s="6">
        <f>RANK(M126,(M$2:M$6,M$11:M$15,M$29:M$33,M$38:M$43,M$52:M$57,M$109:M$116,M$121:M$128,M$133:M$140,M$98:M$103,M$86:M$91,M$62:M$67))</f>
        <v>41</v>
      </c>
    </row>
    <row r="127" spans="2:14" ht="12.75" hidden="1">
      <c r="B127" s="7"/>
      <c r="C127" s="7"/>
      <c r="D127" s="7"/>
      <c r="E127" s="16"/>
      <c r="F127" s="16"/>
      <c r="G127" s="16"/>
      <c r="H127" s="16"/>
      <c r="I127" s="16">
        <f t="shared" si="12"/>
        <v>0</v>
      </c>
      <c r="J127" s="17"/>
      <c r="K127" s="17"/>
      <c r="L127" s="7">
        <f>RANK(I127,(I$2:I$6,I$11:I$15,I$29:I$33,I$38:I$43,I$52:I$57,I$109:I$116,I$121:I$128,I$133:I$140))</f>
        <v>31</v>
      </c>
      <c r="M127" s="17">
        <f t="shared" si="13"/>
        <v>0</v>
      </c>
      <c r="N127" s="6">
        <f>RANK(M127,(M$2:M$6,M$11:M$15,M$29:M$33,M$38:M$43,M$52:M$57,M$109:M$116,M$121:M$128,M$133:M$140,M$98:M$103,M$86:M$91,M$62:M$67))</f>
        <v>41</v>
      </c>
    </row>
    <row r="128" spans="2:14" ht="12.75" hidden="1">
      <c r="B128" s="7"/>
      <c r="C128" s="7"/>
      <c r="D128" s="7"/>
      <c r="E128" s="16"/>
      <c r="F128" s="16"/>
      <c r="G128" s="16"/>
      <c r="H128" s="16"/>
      <c r="I128" s="16">
        <f t="shared" si="12"/>
        <v>0</v>
      </c>
      <c r="J128" s="17"/>
      <c r="K128" s="17"/>
      <c r="L128" s="7">
        <f>RANK(I128,(I$2:I$6,I$11:I$15,I$29:I$33,I$38:I$43,I$52:I$57,I$109:I$116,I$121:I$128,I$133:I$140))</f>
        <v>31</v>
      </c>
      <c r="M128" s="17">
        <f t="shared" si="13"/>
        <v>0</v>
      </c>
      <c r="N128" s="6">
        <f>RANK(M128,(M$2:M$6,M$11:M$15,M$29:M$33,M$38:M$43,M$52:M$57,M$109:M$116,M$121:M$128,M$133:M$140,M$98:M$103,M$86:M$91,M$62:M$67))</f>
        <v>41</v>
      </c>
    </row>
    <row r="129" spans="2:14" ht="12.75" customHeight="1" hidden="1">
      <c r="B129" s="13"/>
      <c r="C129" s="13"/>
      <c r="D129" s="13"/>
      <c r="E129" s="14"/>
      <c r="F129" s="14" t="s">
        <v>7</v>
      </c>
      <c r="G129" s="14" t="s">
        <v>7</v>
      </c>
      <c r="H129" s="14"/>
      <c r="I129" s="14" t="s">
        <v>7</v>
      </c>
      <c r="J129" s="14"/>
      <c r="K129" s="14"/>
      <c r="L129" s="32">
        <f>RANK(I130,(I$8,I$17,I$35,I$45,I$59,I$118,I$130,I$142,I$69,I$93,I$105))</f>
        <v>9</v>
      </c>
      <c r="M129" s="13"/>
      <c r="N129" s="6">
        <f>RANK(M129,(M$2:M$6,M$11:M$15,M$29:M$33,M$38:M$43,M$52:M$57,M$109:M$116,M$121:M$128,M$133:M$140,M$98:M$103,M$86:M$91,M$62:M$67))</f>
        <v>41</v>
      </c>
    </row>
    <row r="130" spans="2:14" ht="12.75" customHeight="1" hidden="1">
      <c r="B130" s="10" t="s">
        <v>3</v>
      </c>
      <c r="C130" s="10"/>
      <c r="D130" s="10"/>
      <c r="E130" s="11"/>
      <c r="F130" s="11"/>
      <c r="G130" s="11"/>
      <c r="H130" s="11"/>
      <c r="I130" s="11">
        <f>SUM(E130:H130)</f>
        <v>0</v>
      </c>
      <c r="J130" s="12">
        <f>SUM(J122:J127)</f>
        <v>0</v>
      </c>
      <c r="K130" s="12">
        <f>SUM(K122:K127)</f>
        <v>0</v>
      </c>
      <c r="L130" s="33"/>
      <c r="M130" s="15">
        <f>SUM(I130:K130)</f>
        <v>0</v>
      </c>
      <c r="N130" s="6">
        <f>RANK(M130,(M$2:M$6,M$11:M$15,M$29:M$33,M$38:M$43,M$52:M$57,M$109:M$116,M$121:M$128,M$133:M$140,M$98:M$103,M$86:M$91,M$62:M$67))</f>
        <v>41</v>
      </c>
    </row>
    <row r="131" ht="12.75" customHeight="1" hidden="1">
      <c r="N131" s="6">
        <f>RANK(M131,(M$2:M$6,M$11:M$15,M$29:M$33,M$38:M$43,M$52:M$57,M$109:M$116,M$121:M$128,M$133:M$140,M$98:M$103,M$86:M$91,M$62:M$67))</f>
        <v>41</v>
      </c>
    </row>
    <row r="132" spans="2:14" ht="12.75" customHeight="1" hidden="1">
      <c r="B132" s="4" t="s">
        <v>0</v>
      </c>
      <c r="C132" s="5" t="s">
        <v>8</v>
      </c>
      <c r="D132" s="5" t="s">
        <v>14</v>
      </c>
      <c r="E132" s="5" t="s">
        <v>4</v>
      </c>
      <c r="F132" s="5" t="s">
        <v>5</v>
      </c>
      <c r="G132" s="5" t="s">
        <v>13</v>
      </c>
      <c r="H132" s="5" t="s">
        <v>6</v>
      </c>
      <c r="I132" s="5" t="s">
        <v>1</v>
      </c>
      <c r="J132" s="5" t="s">
        <v>10</v>
      </c>
      <c r="K132" s="5" t="s">
        <v>9</v>
      </c>
      <c r="L132" s="5" t="s">
        <v>2</v>
      </c>
      <c r="M132" s="5" t="s">
        <v>12</v>
      </c>
      <c r="N132" s="5" t="s">
        <v>11</v>
      </c>
    </row>
    <row r="133" spans="2:14" ht="12.75" hidden="1">
      <c r="B133" s="7"/>
      <c r="C133" s="6"/>
      <c r="D133" s="7"/>
      <c r="E133" s="9"/>
      <c r="F133" s="9">
        <v>0</v>
      </c>
      <c r="G133" s="9"/>
      <c r="H133" s="9"/>
      <c r="I133" s="9">
        <f aca="true" t="shared" si="14" ref="I133:I140">SUM(E133:H133)</f>
        <v>0</v>
      </c>
      <c r="J133" s="6"/>
      <c r="K133" s="6"/>
      <c r="L133" s="6">
        <f>RANK(I133,(I$2:I$6,I$11:I$15,I$29:I$33,I$38:I$43,I$52:I$57,I$109:I$116,I$121:I$128,I$133:I$140))</f>
        <v>31</v>
      </c>
      <c r="M133" s="8">
        <f>SUM(I133:K133)</f>
        <v>0</v>
      </c>
      <c r="N133" s="6">
        <f>RANK(M133,(M$2:M$6,M$11:M$15,M$29:M$33,M$38:M$43,M$52:M$57,M$109:M$116,M$121:M$128,M$133:M$140,M$98:M$103,M$86:M$91,M$62:M$67))</f>
        <v>41</v>
      </c>
    </row>
    <row r="134" spans="2:14" ht="12.75" hidden="1">
      <c r="B134" s="7"/>
      <c r="C134" s="6"/>
      <c r="D134" s="7"/>
      <c r="E134" s="9"/>
      <c r="F134" s="9">
        <v>0</v>
      </c>
      <c r="G134" s="9"/>
      <c r="H134" s="9"/>
      <c r="I134" s="9">
        <f t="shared" si="14"/>
        <v>0</v>
      </c>
      <c r="J134" s="8"/>
      <c r="K134" s="8"/>
      <c r="L134" s="6">
        <f>RANK(I134,(I$2:I$6,I$11:I$15,I$29:I$33,I$38:I$43,I$52:I$57,I$109:I$116,I$121:I$128,I$133:I$140))</f>
        <v>31</v>
      </c>
      <c r="M134" s="8">
        <f aca="true" t="shared" si="15" ref="M134:M140">SUM(I134:K134)</f>
        <v>0</v>
      </c>
      <c r="N134" s="6">
        <f>RANK(M134,(M$2:M$6,M$11:M$15,M$29:M$33,M$38:M$43,M$52:M$57,M$109:M$116,M$121:M$128,M$133:M$140,M$98:M$103,M$86:M$91,M$62:M$67))</f>
        <v>41</v>
      </c>
    </row>
    <row r="135" spans="2:14" ht="12.75" hidden="1">
      <c r="B135" s="7"/>
      <c r="C135" s="6"/>
      <c r="D135" s="7"/>
      <c r="E135" s="9"/>
      <c r="F135" s="9">
        <v>0</v>
      </c>
      <c r="G135" s="9"/>
      <c r="H135" s="9"/>
      <c r="I135" s="9">
        <f t="shared" si="14"/>
        <v>0</v>
      </c>
      <c r="J135" s="8"/>
      <c r="K135" s="8"/>
      <c r="L135" s="6">
        <f>RANK(I135,(I$2:I$6,I$11:I$15,I$29:I$33,I$38:I$43,I$52:I$57,I$109:I$116,I$121:I$128,I$133:I$140))</f>
        <v>31</v>
      </c>
      <c r="M135" s="8">
        <f t="shared" si="15"/>
        <v>0</v>
      </c>
      <c r="N135" s="6">
        <f>RANK(M135,(M$2:M$6,M$11:M$15,M$29:M$33,M$38:M$43,M$52:M$57,M$109:M$116,M$121:M$128,M$133:M$140,M$98:M$103,M$86:M$91,M$62:M$67))</f>
        <v>41</v>
      </c>
    </row>
    <row r="136" spans="2:14" ht="12.75" hidden="1">
      <c r="B136" s="7"/>
      <c r="C136" s="6"/>
      <c r="D136" s="6"/>
      <c r="E136" s="9"/>
      <c r="F136" s="9">
        <v>0</v>
      </c>
      <c r="G136" s="9"/>
      <c r="H136" s="9"/>
      <c r="I136" s="9">
        <f t="shared" si="14"/>
        <v>0</v>
      </c>
      <c r="J136" s="8"/>
      <c r="K136" s="8"/>
      <c r="L136" s="6">
        <f>RANK(I136,(I$2:I$6,I$11:I$15,I$29:I$33,I$38:I$43,I$52:I$57,I$109:I$116,I$121:I$128,I$133:I$140))</f>
        <v>31</v>
      </c>
      <c r="M136" s="8">
        <f t="shared" si="15"/>
        <v>0</v>
      </c>
      <c r="N136" s="6">
        <f>RANK(M136,(M$2:M$6,M$11:M$15,M$29:M$33,M$38:M$43,M$52:M$57,M$109:M$116,M$121:M$128,M$133:M$140,M$98:M$103,M$86:M$91,M$62:M$67))</f>
        <v>41</v>
      </c>
    </row>
    <row r="137" spans="2:14" ht="12.75" hidden="1">
      <c r="B137" s="6"/>
      <c r="C137" s="6"/>
      <c r="D137" s="6"/>
      <c r="E137" s="9"/>
      <c r="F137" s="9">
        <v>0</v>
      </c>
      <c r="G137" s="9"/>
      <c r="H137" s="9"/>
      <c r="I137" s="9">
        <f t="shared" si="14"/>
        <v>0</v>
      </c>
      <c r="J137" s="8"/>
      <c r="K137" s="8"/>
      <c r="L137" s="6">
        <f>RANK(I137,(I$2:I$6,I$11:I$15,I$29:I$33,I$38:I$43,I$52:I$57,I$109:I$116,I$121:I$128,I$133:I$140))</f>
        <v>31</v>
      </c>
      <c r="M137" s="8">
        <f t="shared" si="15"/>
        <v>0</v>
      </c>
      <c r="N137" s="6">
        <f>RANK(M137,(M$2:M$6,M$11:M$15,M$29:M$33,M$38:M$43,M$52:M$57,M$109:M$116,M$121:M$128,M$133:M$140,M$98:M$103,M$86:M$91,M$62:M$67))</f>
        <v>41</v>
      </c>
    </row>
    <row r="138" spans="2:14" ht="12.75" hidden="1">
      <c r="B138" s="6"/>
      <c r="C138" s="6"/>
      <c r="D138" s="6"/>
      <c r="E138" s="9"/>
      <c r="F138" s="9">
        <v>0</v>
      </c>
      <c r="G138" s="9"/>
      <c r="H138" s="9"/>
      <c r="I138" s="9">
        <f t="shared" si="14"/>
        <v>0</v>
      </c>
      <c r="J138" s="8"/>
      <c r="K138" s="8"/>
      <c r="L138" s="6">
        <f>RANK(I138,(I$2:I$6,I$11:I$15,I$29:I$33,I$38:I$43,I$52:I$57,I$109:I$116,I$121:I$128,I$133:I$140))</f>
        <v>31</v>
      </c>
      <c r="M138" s="8">
        <f t="shared" si="15"/>
        <v>0</v>
      </c>
      <c r="N138" s="6">
        <f>RANK(M138,(M$2:M$6,M$11:M$15,M$29:M$33,M$38:M$43,M$52:M$57,M$109:M$116,M$121:M$128,M$133:M$140,M$98:M$103,M$86:M$91,M$62:M$67))</f>
        <v>41</v>
      </c>
    </row>
    <row r="139" spans="2:14" ht="12.75" hidden="1">
      <c r="B139" s="7"/>
      <c r="C139" s="7"/>
      <c r="D139" s="7"/>
      <c r="E139" s="16"/>
      <c r="F139" s="16">
        <v>0</v>
      </c>
      <c r="G139" s="16"/>
      <c r="H139" s="16"/>
      <c r="I139" s="16">
        <f t="shared" si="14"/>
        <v>0</v>
      </c>
      <c r="J139" s="17"/>
      <c r="K139" s="17"/>
      <c r="L139" s="7">
        <f>RANK(I139,(I$2:I$6,I$11:I$15,I$29:I$33,I$38:I$43,I$52:I$57,I$109:I$116,I$121:I$128,I$133:I$140))</f>
        <v>31</v>
      </c>
      <c r="M139" s="17">
        <f t="shared" si="15"/>
        <v>0</v>
      </c>
      <c r="N139" s="6">
        <f>RANK(M139,(M$2:M$6,M$11:M$15,M$29:M$33,M$38:M$43,M$52:M$57,M$109:M$116,M$121:M$128,M$133:M$140,M$98:M$103,M$86:M$91,M$62:M$67))</f>
        <v>41</v>
      </c>
    </row>
    <row r="140" spans="2:14" ht="12.75" hidden="1">
      <c r="B140" s="7"/>
      <c r="C140" s="7"/>
      <c r="D140" s="7"/>
      <c r="E140" s="16"/>
      <c r="F140" s="16">
        <v>0</v>
      </c>
      <c r="G140" s="16"/>
      <c r="H140" s="16"/>
      <c r="I140" s="16">
        <f t="shared" si="14"/>
        <v>0</v>
      </c>
      <c r="J140" s="17"/>
      <c r="K140" s="17"/>
      <c r="L140" s="7">
        <f>RANK(I140,(I$2:I$6,I$11:I$15,I$29:I$33,I$38:I$43,I$52:I$57,I$109:I$116,I$121:I$128,I$133:I$140))</f>
        <v>31</v>
      </c>
      <c r="M140" s="17">
        <f t="shared" si="15"/>
        <v>0</v>
      </c>
      <c r="N140" s="6">
        <f>RANK(M140,(M$2:M$6,M$11:M$15,M$29:M$33,M$38:M$43,M$52:M$57,M$109:M$116,M$121:M$128,M$133:M$140,M$98:M$103,M$86:M$91,M$62:M$67))</f>
        <v>41</v>
      </c>
    </row>
    <row r="141" spans="2:14" ht="12.75" customHeight="1" hidden="1">
      <c r="B141" s="13"/>
      <c r="C141" s="13"/>
      <c r="D141" s="13"/>
      <c r="E141" s="14"/>
      <c r="F141" s="14" t="s">
        <v>7</v>
      </c>
      <c r="G141" s="14" t="s">
        <v>7</v>
      </c>
      <c r="H141" s="14"/>
      <c r="I141" s="14" t="s">
        <v>7</v>
      </c>
      <c r="J141" s="14"/>
      <c r="K141" s="14"/>
      <c r="L141" s="32">
        <f>RANK(I142,(I$8,I$17,I$35,I$45,I$59,I$118,I$130,I$142,I$69,I$93,I$105))</f>
        <v>9</v>
      </c>
      <c r="M141" s="13"/>
      <c r="N141" s="34">
        <f>RANK(M142,(M$8,M$17,M$35,M$45,M$59,M$118,M$130,M$142))</f>
        <v>6</v>
      </c>
    </row>
    <row r="142" spans="2:14" ht="12.75" customHeight="1" hidden="1">
      <c r="B142" s="10" t="s">
        <v>3</v>
      </c>
      <c r="C142" s="10"/>
      <c r="D142" s="10"/>
      <c r="E142" s="11"/>
      <c r="F142" s="11"/>
      <c r="G142" s="11"/>
      <c r="H142" s="11"/>
      <c r="I142" s="11">
        <f>SUM(E142:H142)</f>
        <v>0</v>
      </c>
      <c r="J142" s="12">
        <f>SUM(J134:J139)</f>
        <v>0</v>
      </c>
      <c r="K142" s="12">
        <f>SUM(K134:K139)</f>
        <v>0</v>
      </c>
      <c r="L142" s="33"/>
      <c r="M142" s="15">
        <f>SUM(I142:K142)</f>
        <v>0</v>
      </c>
      <c r="N142" s="35"/>
    </row>
    <row r="143" ht="12.75" hidden="1"/>
    <row r="144" spans="2:12" ht="12.75" hidden="1">
      <c r="B144" s="4" t="s">
        <v>0</v>
      </c>
      <c r="C144" s="5" t="s">
        <v>8</v>
      </c>
      <c r="D144" s="5" t="s">
        <v>14</v>
      </c>
      <c r="E144" s="5" t="s">
        <v>4</v>
      </c>
      <c r="F144" s="5" t="s">
        <v>5</v>
      </c>
      <c r="G144" s="5" t="s">
        <v>13</v>
      </c>
      <c r="H144" s="5" t="s">
        <v>6</v>
      </c>
      <c r="I144" s="5" t="s">
        <v>1</v>
      </c>
      <c r="J144" s="5" t="s">
        <v>10</v>
      </c>
      <c r="K144" s="5" t="s">
        <v>9</v>
      </c>
      <c r="L144" s="5" t="s">
        <v>2</v>
      </c>
    </row>
    <row r="145" spans="2:12" ht="12.75" hidden="1">
      <c r="B145" s="7"/>
      <c r="C145" s="21"/>
      <c r="D145" s="20"/>
      <c r="E145" s="9">
        <v>0</v>
      </c>
      <c r="F145" s="9">
        <v>0</v>
      </c>
      <c r="G145" s="9">
        <v>0</v>
      </c>
      <c r="H145" s="9">
        <v>0</v>
      </c>
      <c r="I145" s="9">
        <f aca="true" t="shared" si="16" ref="I145:I150">SUM(E145:H145)</f>
        <v>0</v>
      </c>
      <c r="J145" s="6"/>
      <c r="K145" s="6"/>
      <c r="L145" s="7">
        <f>RANK(I145,(I$2:I$6,I$11:I$15,I$29:I$33,I$38:I$43,I$52:I$57,I$62:I$67,I$86:I$91,I$98:I$103,I$109:I$116,I$121:I$128,I$133:I$140))</f>
        <v>41</v>
      </c>
    </row>
    <row r="146" spans="2:12" ht="12.75" hidden="1">
      <c r="B146" s="7"/>
      <c r="C146" s="6"/>
      <c r="D146" s="7"/>
      <c r="E146" s="9">
        <v>0</v>
      </c>
      <c r="F146" s="9">
        <v>0</v>
      </c>
      <c r="G146" s="9">
        <v>0</v>
      </c>
      <c r="H146" s="9">
        <v>0</v>
      </c>
      <c r="I146" s="9">
        <f t="shared" si="16"/>
        <v>0</v>
      </c>
      <c r="J146" s="8"/>
      <c r="K146" s="8"/>
      <c r="L146" s="7">
        <f>RANK(I146,(I$2:I$6,I$11:I$15,I$29:I$33,I$38:I$43,I$52:I$57,I$62:I$67,I$86:I$91,I$98:I$103,I$109:I$116,I$121:I$128,I$133:I$140))</f>
        <v>41</v>
      </c>
    </row>
    <row r="147" spans="2:12" ht="12.75" hidden="1">
      <c r="B147" s="20"/>
      <c r="C147" s="21"/>
      <c r="D147" s="20"/>
      <c r="E147" s="9">
        <v>0</v>
      </c>
      <c r="F147" s="9">
        <v>0</v>
      </c>
      <c r="G147" s="9">
        <v>0</v>
      </c>
      <c r="H147" s="9">
        <v>0</v>
      </c>
      <c r="I147" s="9">
        <f t="shared" si="16"/>
        <v>0</v>
      </c>
      <c r="J147" s="8"/>
      <c r="K147" s="8"/>
      <c r="L147" s="7">
        <f>RANK(I147,(I$2:I$6,I$11:I$15,I$29:I$33,I$38:I$43,I$52:I$57,I$62:I$67,I$86:I$91,I$98:I$103,I$109:I$116,I$121:I$128,I$133:I$140))</f>
        <v>41</v>
      </c>
    </row>
    <row r="148" spans="2:12" ht="12.75" hidden="1">
      <c r="B148" s="7"/>
      <c r="C148" s="6"/>
      <c r="D148" s="7"/>
      <c r="E148" s="9">
        <v>0</v>
      </c>
      <c r="F148" s="9">
        <v>0</v>
      </c>
      <c r="G148" s="9">
        <v>0</v>
      </c>
      <c r="H148" s="9">
        <v>0</v>
      </c>
      <c r="I148" s="9">
        <f t="shared" si="16"/>
        <v>0</v>
      </c>
      <c r="J148" s="8"/>
      <c r="K148" s="8"/>
      <c r="L148" s="7">
        <f>RANK(I148,(I$2:I$6,I$11:I$15,I$29:I$33,I$38:I$43,I$52:I$57,I$62:I$67,I$86:I$91,I$98:I$103,I$109:I$116,I$121:I$128,I$133:I$140))</f>
        <v>41</v>
      </c>
    </row>
    <row r="149" spans="2:12" ht="12.75" hidden="1">
      <c r="B149" s="20"/>
      <c r="C149" s="21"/>
      <c r="D149" s="20"/>
      <c r="E149" s="9">
        <v>0</v>
      </c>
      <c r="F149" s="9">
        <v>0</v>
      </c>
      <c r="G149" s="9">
        <v>0</v>
      </c>
      <c r="H149" s="9">
        <v>0</v>
      </c>
      <c r="I149" s="9">
        <f t="shared" si="16"/>
        <v>0</v>
      </c>
      <c r="J149" s="8"/>
      <c r="K149" s="8"/>
      <c r="L149" s="7">
        <f>RANK(I149,(I$2:I$6,I$11:I$15,I$29:I$33,I$38:I$43,I$52:I$57,I$62:I$67,I$86:I$91,I$98:I$103,I$109:I$116,I$121:I$128,I$133:I$140))</f>
        <v>41</v>
      </c>
    </row>
    <row r="150" spans="2:12" ht="12.75" hidden="1">
      <c r="B150" s="6"/>
      <c r="C150" s="6"/>
      <c r="D150" s="6"/>
      <c r="E150" s="22">
        <v>0</v>
      </c>
      <c r="F150" s="22">
        <v>0</v>
      </c>
      <c r="G150" s="22">
        <v>0</v>
      </c>
      <c r="H150" s="22">
        <v>0</v>
      </c>
      <c r="I150" s="9">
        <f t="shared" si="16"/>
        <v>0</v>
      </c>
      <c r="J150" s="8"/>
      <c r="K150" s="8"/>
      <c r="L150" s="7">
        <f>RANK(I150,(I$2:I$6,I$11:I$15,I$29:I$33,I$38:I$43,I$52:I$57,I$62:I$67,I$86:I$91,I$98:I$103,I$109:I$116,I$121:I$128,I$133:I$140))</f>
        <v>41</v>
      </c>
    </row>
    <row r="151" spans="2:12" ht="12.75" hidden="1">
      <c r="B151" s="13"/>
      <c r="C151" s="13"/>
      <c r="D151" s="13"/>
      <c r="E151" s="14"/>
      <c r="F151" s="14"/>
      <c r="G151" s="14"/>
      <c r="H151" s="14"/>
      <c r="I151" s="14" t="s">
        <v>7</v>
      </c>
      <c r="J151" s="14"/>
      <c r="K151" s="14"/>
      <c r="L151" s="32">
        <f>RANK(I152,(I$8,I$17,I$35,I$45,I$59,I$118,I$130,I$142,I$69,I$93,I$105))</f>
        <v>9</v>
      </c>
    </row>
    <row r="152" spans="2:12" ht="12.75" hidden="1">
      <c r="B152" s="10" t="s">
        <v>3</v>
      </c>
      <c r="C152" s="10"/>
      <c r="D152" s="10"/>
      <c r="E152" s="11">
        <f>(LARGE(E145:E150,1))+(LARGE(E145:E150,2))+(LARGE(E145:E150,3)+(LARGE(E145:E150,4)))</f>
        <v>0</v>
      </c>
      <c r="F152" s="11">
        <f>(LARGE(F145:F150,1))+(LARGE(F145:F150,2))+(LARGE(F145:F150,3)+(LARGE(F145:F150,4)))</f>
        <v>0</v>
      </c>
      <c r="G152" s="11">
        <f>(LARGE(G145:G150,1))+(LARGE(G145:G150,2))+(LARGE(G145:G150,3)+(LARGE(G145:G150,4)))</f>
        <v>0</v>
      </c>
      <c r="H152" s="11">
        <f>(LARGE(H145:H150,1))+(LARGE(H145:H150,2))+(LARGE(H145:H150,3)+(LARGE(H145:H150,4)))</f>
        <v>0</v>
      </c>
      <c r="I152" s="11">
        <f>SUM(E152:H152)</f>
        <v>0</v>
      </c>
      <c r="J152" s="12">
        <v>0</v>
      </c>
      <c r="K152" s="12">
        <v>0</v>
      </c>
      <c r="L152" s="33"/>
    </row>
    <row r="154" spans="2:12" ht="12.75" hidden="1">
      <c r="B154" s="4" t="s">
        <v>0</v>
      </c>
      <c r="C154" s="5" t="s">
        <v>8</v>
      </c>
      <c r="D154" s="5" t="s">
        <v>14</v>
      </c>
      <c r="E154" s="5" t="s">
        <v>4</v>
      </c>
      <c r="F154" s="5" t="s">
        <v>5</v>
      </c>
      <c r="G154" s="5" t="s">
        <v>13</v>
      </c>
      <c r="H154" s="5" t="s">
        <v>6</v>
      </c>
      <c r="I154" s="5" t="s">
        <v>1</v>
      </c>
      <c r="J154" s="5" t="s">
        <v>10</v>
      </c>
      <c r="K154" s="5" t="s">
        <v>9</v>
      </c>
      <c r="L154" s="5" t="s">
        <v>2</v>
      </c>
    </row>
    <row r="155" spans="2:12" ht="12.75" hidden="1">
      <c r="B155" s="7"/>
      <c r="C155" s="21"/>
      <c r="D155" s="20"/>
      <c r="E155" s="9">
        <v>0</v>
      </c>
      <c r="F155" s="9">
        <v>0</v>
      </c>
      <c r="G155" s="9">
        <v>0</v>
      </c>
      <c r="H155" s="9">
        <v>0</v>
      </c>
      <c r="I155" s="9">
        <f aca="true" t="shared" si="17" ref="I155:I160">SUM(E155:H155)</f>
        <v>0</v>
      </c>
      <c r="J155" s="6"/>
      <c r="K155" s="6"/>
      <c r="L155" s="7">
        <f>RANK(I155,(I$2:I$6,I$11:I$15,I$29:I$33,I$38:I$43,I$52:I$57,I$62:I$67,I$86:I$91,I$98:I$103,I$109:I$116,I$121:I$128,I$133:I$140))</f>
        <v>41</v>
      </c>
    </row>
    <row r="156" spans="2:12" ht="12.75" hidden="1">
      <c r="B156" s="7"/>
      <c r="C156" s="6"/>
      <c r="D156" s="7"/>
      <c r="E156" s="9">
        <v>0</v>
      </c>
      <c r="F156" s="9">
        <v>0</v>
      </c>
      <c r="G156" s="9">
        <v>0</v>
      </c>
      <c r="H156" s="9">
        <v>0</v>
      </c>
      <c r="I156" s="9">
        <f t="shared" si="17"/>
        <v>0</v>
      </c>
      <c r="J156" s="8"/>
      <c r="K156" s="8"/>
      <c r="L156" s="7">
        <f>RANK(I156,(I$2:I$6,I$11:I$15,I$29:I$33,I$38:I$43,I$52:I$57,I$62:I$67,I$86:I$91,I$98:I$103,I$109:I$116,I$121:I$128,I$133:I$140))</f>
        <v>41</v>
      </c>
    </row>
    <row r="157" spans="2:12" ht="12.75" hidden="1">
      <c r="B157" s="20"/>
      <c r="C157" s="21"/>
      <c r="D157" s="20"/>
      <c r="E157" s="9">
        <v>0</v>
      </c>
      <c r="F157" s="9">
        <v>0</v>
      </c>
      <c r="G157" s="9">
        <v>0</v>
      </c>
      <c r="H157" s="9">
        <v>0</v>
      </c>
      <c r="I157" s="9">
        <f t="shared" si="17"/>
        <v>0</v>
      </c>
      <c r="J157" s="8"/>
      <c r="K157" s="8"/>
      <c r="L157" s="7">
        <f>RANK(I157,(I$2:I$6,I$11:I$15,I$29:I$33,I$38:I$43,I$52:I$57,I$62:I$67,I$86:I$91,I$98:I$103,I$109:I$116,I$121:I$128,I$133:I$140))</f>
        <v>41</v>
      </c>
    </row>
    <row r="158" spans="2:12" ht="12.75" hidden="1">
      <c r="B158" s="7"/>
      <c r="C158" s="6"/>
      <c r="D158" s="7"/>
      <c r="E158" s="9">
        <v>0</v>
      </c>
      <c r="F158" s="9">
        <v>0</v>
      </c>
      <c r="G158" s="9">
        <v>0</v>
      </c>
      <c r="H158" s="9">
        <v>0</v>
      </c>
      <c r="I158" s="9">
        <f t="shared" si="17"/>
        <v>0</v>
      </c>
      <c r="J158" s="8"/>
      <c r="K158" s="8"/>
      <c r="L158" s="7">
        <f>RANK(I158,(I$2:I$6,I$11:I$15,I$29:I$33,I$38:I$43,I$52:I$57,I$62:I$67,I$86:I$91,I$98:I$103,I$109:I$116,I$121:I$128,I$133:I$140))</f>
        <v>41</v>
      </c>
    </row>
    <row r="159" spans="2:12" ht="12.75" hidden="1">
      <c r="B159" s="20"/>
      <c r="C159" s="21"/>
      <c r="D159" s="20"/>
      <c r="E159" s="9">
        <v>0</v>
      </c>
      <c r="F159" s="9">
        <v>0</v>
      </c>
      <c r="G159" s="9">
        <v>0</v>
      </c>
      <c r="H159" s="9">
        <v>0</v>
      </c>
      <c r="I159" s="9">
        <f t="shared" si="17"/>
        <v>0</v>
      </c>
      <c r="J159" s="8"/>
      <c r="K159" s="8"/>
      <c r="L159" s="7">
        <f>RANK(I159,(I$2:I$6,I$11:I$15,I$29:I$33,I$38:I$43,I$52:I$57,I$62:I$67,I$86:I$91,I$98:I$103,I$109:I$116,I$121:I$128,I$133:I$140))</f>
        <v>41</v>
      </c>
    </row>
    <row r="160" spans="2:12" ht="12.75" hidden="1">
      <c r="B160" s="6"/>
      <c r="C160" s="6"/>
      <c r="D160" s="6"/>
      <c r="E160" s="22">
        <v>0</v>
      </c>
      <c r="F160" s="22">
        <v>0</v>
      </c>
      <c r="G160" s="22">
        <v>0</v>
      </c>
      <c r="H160" s="22">
        <v>0</v>
      </c>
      <c r="I160" s="9">
        <f t="shared" si="17"/>
        <v>0</v>
      </c>
      <c r="J160" s="8"/>
      <c r="K160" s="8"/>
      <c r="L160" s="7">
        <f>RANK(I160,(I$2:I$6,I$11:I$15,I$29:I$33,I$38:I$43,I$52:I$57,I$62:I$67,I$86:I$91,I$98:I$103,I$109:I$116,I$121:I$128,I$133:I$140))</f>
        <v>41</v>
      </c>
    </row>
    <row r="161" spans="2:12" ht="12.75" customHeight="1" hidden="1">
      <c r="B161" s="13"/>
      <c r="C161" s="13"/>
      <c r="D161" s="13"/>
      <c r="E161" s="14"/>
      <c r="F161" s="14"/>
      <c r="G161" s="14"/>
      <c r="H161" s="14"/>
      <c r="I161" s="14" t="s">
        <v>7</v>
      </c>
      <c r="J161" s="14"/>
      <c r="K161" s="14"/>
      <c r="L161" s="32">
        <f>RANK(I162,(I$8,I$17,I$35,I$45,I$59,I$118,I$130,I$142,I$69,I$93,I$105))</f>
        <v>9</v>
      </c>
    </row>
    <row r="162" spans="2:12" ht="12.75" customHeight="1" hidden="1">
      <c r="B162" s="10" t="s">
        <v>3</v>
      </c>
      <c r="C162" s="10"/>
      <c r="D162" s="10"/>
      <c r="E162" s="11">
        <f>(LARGE(E155:E160,1))+(LARGE(E155:E160,2))+(LARGE(E155:E160,3)+(LARGE(E155:E160,4)))</f>
        <v>0</v>
      </c>
      <c r="F162" s="11">
        <f>(LARGE(F155:F160,1))+(LARGE(F155:F160,2))+(LARGE(F155:F160,3)+(LARGE(F155:F160,4)))</f>
        <v>0</v>
      </c>
      <c r="G162" s="11">
        <f>(LARGE(G155:G160,1))+(LARGE(G155:G160,2))+(LARGE(G155:G160,3)+(LARGE(G155:G160,4)))</f>
        <v>0</v>
      </c>
      <c r="H162" s="11">
        <f>(LARGE(H155:H160,1))+(LARGE(H155:H160,2))+(LARGE(H155:H160,3)+(LARGE(H155:H160,4)))</f>
        <v>0</v>
      </c>
      <c r="I162" s="11">
        <f>SUM(E162:H162)</f>
        <v>0</v>
      </c>
      <c r="J162" s="12">
        <v>0</v>
      </c>
      <c r="K162" s="12">
        <v>0</v>
      </c>
      <c r="L162" s="33"/>
    </row>
    <row r="163" ht="12.75" hidden="1"/>
    <row r="164" ht="12.75" hidden="1"/>
    <row r="165" spans="2:12" ht="12.75">
      <c r="B165" s="4" t="s">
        <v>0</v>
      </c>
      <c r="C165" s="5" t="s">
        <v>8</v>
      </c>
      <c r="D165" s="5" t="s">
        <v>14</v>
      </c>
      <c r="E165" s="5" t="s">
        <v>4</v>
      </c>
      <c r="F165" s="5" t="s">
        <v>5</v>
      </c>
      <c r="G165" s="5" t="s">
        <v>13</v>
      </c>
      <c r="H165" s="5" t="s">
        <v>6</v>
      </c>
      <c r="I165" s="5" t="s">
        <v>1</v>
      </c>
      <c r="J165" s="5" t="s">
        <v>10</v>
      </c>
      <c r="K165" s="5" t="s">
        <v>9</v>
      </c>
      <c r="L165" s="5" t="s">
        <v>2</v>
      </c>
    </row>
    <row r="166" spans="2:12" ht="12.75">
      <c r="B166" s="7" t="s">
        <v>134</v>
      </c>
      <c r="C166" s="21">
        <v>11</v>
      </c>
      <c r="D166" s="20" t="s">
        <v>18</v>
      </c>
      <c r="E166" s="9">
        <v>12.85</v>
      </c>
      <c r="F166" s="9">
        <v>12.6</v>
      </c>
      <c r="G166" s="9">
        <v>11.25</v>
      </c>
      <c r="H166" s="9">
        <v>13.35</v>
      </c>
      <c r="I166" s="9">
        <f aca="true" t="shared" si="18" ref="I166:I171">SUM(E166:H166)</f>
        <v>50.050000000000004</v>
      </c>
      <c r="J166" s="6"/>
      <c r="K166" s="6"/>
      <c r="L166" s="7">
        <f>RANK(I166,(I$2:I$6,I$11:I$15,I$29:I$33,I$38:I$43,I$52:I$57,I$62:I$67,I$86:I$91,I$98:I$103,I$109:I$116,I$121:I$128,I$133:I$140,I$166:I$171))</f>
        <v>24</v>
      </c>
    </row>
    <row r="167" spans="2:12" ht="12.75">
      <c r="B167" s="7" t="s">
        <v>135</v>
      </c>
      <c r="C167" s="6">
        <v>10</v>
      </c>
      <c r="D167" s="7" t="s">
        <v>18</v>
      </c>
      <c r="E167" s="9">
        <v>12.45</v>
      </c>
      <c r="F167" s="9">
        <v>11.1</v>
      </c>
      <c r="G167" s="9">
        <v>10.9</v>
      </c>
      <c r="H167" s="9">
        <v>13.8</v>
      </c>
      <c r="I167" s="9">
        <f t="shared" si="18"/>
        <v>48.25</v>
      </c>
      <c r="J167" s="8"/>
      <c r="K167" s="8"/>
      <c r="L167" s="7">
        <f>RANK(I167,(I$2:I$6,I$11:I$15,I$29:I$33,I$38:I$43,I$52:I$57,I$62:I$67,I$86:I$91,I$98:I$103,I$109:I$116,I$121:I$128,I$133:I$140,I$166:I$171))</f>
        <v>26</v>
      </c>
    </row>
    <row r="168" spans="2:12" ht="12.75">
      <c r="B168" s="20" t="s">
        <v>137</v>
      </c>
      <c r="C168" s="21">
        <v>10</v>
      </c>
      <c r="D168" s="20" t="s">
        <v>18</v>
      </c>
      <c r="E168" s="9">
        <v>12.35</v>
      </c>
      <c r="F168" s="9">
        <v>9</v>
      </c>
      <c r="G168" s="9">
        <v>10.9</v>
      </c>
      <c r="H168" s="9">
        <v>13.2</v>
      </c>
      <c r="I168" s="9">
        <f t="shared" si="18"/>
        <v>45.45</v>
      </c>
      <c r="J168" s="8"/>
      <c r="K168" s="8"/>
      <c r="L168" s="7">
        <f>RANK(I168,(I$2:I$6,I$11:I$15,I$29:I$33,I$38:I$43,I$52:I$57,I$62:I$67,I$86:I$91,I$98:I$103,I$109:I$116,I$121:I$128,I$133:I$140,I$166:I$171))</f>
        <v>36</v>
      </c>
    </row>
    <row r="169" spans="2:12" ht="12.75">
      <c r="B169" s="7" t="s">
        <v>136</v>
      </c>
      <c r="C169" s="6">
        <v>11</v>
      </c>
      <c r="D169" s="7" t="s">
        <v>18</v>
      </c>
      <c r="E169" s="9">
        <v>12.65</v>
      </c>
      <c r="F169" s="9">
        <v>11.35</v>
      </c>
      <c r="G169" s="9">
        <v>10.4</v>
      </c>
      <c r="H169" s="9">
        <v>13.4</v>
      </c>
      <c r="I169" s="9">
        <f t="shared" si="18"/>
        <v>47.8</v>
      </c>
      <c r="J169" s="8"/>
      <c r="K169" s="8"/>
      <c r="L169" s="7">
        <f>RANK(I169,(I$2:I$6,I$11:I$15,I$29:I$33,I$38:I$43,I$52:I$57,I$62:I$67,I$86:I$91,I$98:I$103,I$109:I$116,I$121:I$128,I$133:I$140,I$166:I$171))</f>
        <v>27</v>
      </c>
    </row>
    <row r="170" spans="2:12" ht="12.75" hidden="1">
      <c r="B170" s="20"/>
      <c r="C170" s="21"/>
      <c r="D170" s="20"/>
      <c r="E170" s="9">
        <v>0</v>
      </c>
      <c r="F170" s="9">
        <v>0</v>
      </c>
      <c r="G170" s="9">
        <v>0</v>
      </c>
      <c r="H170" s="9">
        <v>0</v>
      </c>
      <c r="I170" s="9">
        <f t="shared" si="18"/>
        <v>0</v>
      </c>
      <c r="J170" s="8"/>
      <c r="K170" s="8"/>
      <c r="L170" s="7">
        <f>RANK(I170,(I$2:I$6,I$11:I$15,I$29:I$33,I$38:I$43,I$52:I$57,I$62:I$67,I$86:I$91,I$98:I$103,I$109:I$116,I$121:I$128,I$133:I$140,I$166:I$171))</f>
        <v>45</v>
      </c>
    </row>
    <row r="171" spans="2:12" ht="12.75" hidden="1">
      <c r="B171" s="6"/>
      <c r="C171" s="6"/>
      <c r="D171" s="6"/>
      <c r="E171" s="22">
        <v>0</v>
      </c>
      <c r="F171" s="22">
        <v>0</v>
      </c>
      <c r="G171" s="22">
        <v>0</v>
      </c>
      <c r="H171" s="22">
        <v>0</v>
      </c>
      <c r="I171" s="9">
        <f t="shared" si="18"/>
        <v>0</v>
      </c>
      <c r="J171" s="8"/>
      <c r="K171" s="8"/>
      <c r="L171" s="7">
        <f>RANK(I171,(I$2:I$6,I$11:I$15,I$29:I$33,I$38:I$43,I$52:I$57,I$62:I$67,I$86:I$91,I$98:I$103,I$109:I$116,I$121:I$128,I$133:I$140,I$166:I$171))</f>
        <v>45</v>
      </c>
    </row>
    <row r="172" spans="2:12" ht="12.75" customHeight="1">
      <c r="B172" s="13"/>
      <c r="C172" s="13"/>
      <c r="D172" s="13"/>
      <c r="E172" s="14"/>
      <c r="F172" s="14"/>
      <c r="G172" s="14"/>
      <c r="H172" s="14"/>
      <c r="I172" s="14" t="s">
        <v>7</v>
      </c>
      <c r="J172" s="14"/>
      <c r="K172" s="14"/>
      <c r="L172" s="32">
        <f>RANK(I173,(I$8,I$17,I$35,I$45,I$59,I$118,I$130,I$142,I$69,I$93,I$105,I$173))</f>
        <v>5</v>
      </c>
    </row>
    <row r="173" spans="2:12" ht="12.75" customHeight="1">
      <c r="B173" s="10" t="s">
        <v>3</v>
      </c>
      <c r="C173" s="10"/>
      <c r="D173" s="10"/>
      <c r="E173" s="11">
        <f>(LARGE(E166:E171,1))+(LARGE(E166:E171,2))+(LARGE(E166:E171,3)+(LARGE(E166:E171,4)))</f>
        <v>50.3</v>
      </c>
      <c r="F173" s="11">
        <f>(LARGE(F166:F171,1))+(LARGE(F166:F171,2))+(LARGE(F166:F171,3)+(LARGE(F166:F171,4)))</f>
        <v>44.05</v>
      </c>
      <c r="G173" s="11">
        <f>(LARGE(G166:G171,1))+(LARGE(G166:G171,2))+(LARGE(G166:G171,3)+(LARGE(G166:G171,4)))</f>
        <v>43.45</v>
      </c>
      <c r="H173" s="11">
        <f>(LARGE(H166:H171,1))+(LARGE(H166:H171,2))+(LARGE(H166:H171,3)+(LARGE(H166:H171,4)))</f>
        <v>53.75</v>
      </c>
      <c r="I173" s="11">
        <f>SUM(E173:H173)</f>
        <v>191.55</v>
      </c>
      <c r="J173" s="12">
        <v>0</v>
      </c>
      <c r="K173" s="12">
        <v>0</v>
      </c>
      <c r="L173" s="33"/>
    </row>
  </sheetData>
  <sheetProtection/>
  <mergeCells count="23">
    <mergeCell ref="L7:L8"/>
    <mergeCell ref="N7:N8"/>
    <mergeCell ref="L16:L17"/>
    <mergeCell ref="N16:N17"/>
    <mergeCell ref="L34:L35"/>
    <mergeCell ref="N34:N35"/>
    <mergeCell ref="L129:L130"/>
    <mergeCell ref="L44:L45"/>
    <mergeCell ref="N44:N45"/>
    <mergeCell ref="L58:L59"/>
    <mergeCell ref="N58:N59"/>
    <mergeCell ref="L68:L69"/>
    <mergeCell ref="N68:N69"/>
    <mergeCell ref="L141:L142"/>
    <mergeCell ref="N141:N142"/>
    <mergeCell ref="L151:L152"/>
    <mergeCell ref="L161:L162"/>
    <mergeCell ref="L172:L173"/>
    <mergeCell ref="L92:L93"/>
    <mergeCell ref="N92:N93"/>
    <mergeCell ref="L104:L105"/>
    <mergeCell ref="N104:N105"/>
    <mergeCell ref="L117:L118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  <headerFooter>
    <oddHeader>&amp;C&amp;"Arial,Fett Kursiv"&amp;12&amp;UBayernpokal 2019 
E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28"/>
  <sheetViews>
    <sheetView view="pageLayout" zoomScaleNormal="160" workbookViewId="0" topLeftCell="A1">
      <selection activeCell="O1" sqref="O1"/>
    </sheetView>
  </sheetViews>
  <sheetFormatPr defaultColWidth="11.421875" defaultRowHeight="12.75"/>
  <cols>
    <col min="1" max="1" width="2.28125" style="18" customWidth="1"/>
    <col min="2" max="2" width="18.140625" style="1" customWidth="1"/>
    <col min="3" max="3" width="5.28125" style="1" customWidth="1"/>
    <col min="4" max="4" width="15.140625" style="1" bestFit="1" customWidth="1"/>
    <col min="5" max="5" width="8.00390625" style="1" customWidth="1"/>
    <col min="6" max="6" width="10.421875" style="1" customWidth="1"/>
    <col min="7" max="7" width="7.140625" style="1" customWidth="1"/>
    <col min="8" max="8" width="8.28125" style="1" customWidth="1"/>
    <col min="9" max="9" width="7.8515625" style="1" customWidth="1"/>
    <col min="10" max="10" width="7.00390625" style="1" hidden="1" customWidth="1"/>
    <col min="11" max="11" width="6.28125" style="1" hidden="1" customWidth="1"/>
    <col min="12" max="12" width="5.7109375" style="1" customWidth="1"/>
    <col min="13" max="13" width="9.00390625" style="1" hidden="1" customWidth="1"/>
    <col min="14" max="14" width="10.28125" style="1" hidden="1" customWidth="1"/>
    <col min="15" max="15" width="3.8515625" style="1" customWidth="1"/>
    <col min="16" max="16" width="2.28125" style="1" customWidth="1"/>
    <col min="17" max="17" width="22.8515625" style="1" customWidth="1"/>
    <col min="18" max="19" width="6.57421875" style="1" customWidth="1"/>
    <col min="20" max="16384" width="11.421875" style="1" customWidth="1"/>
  </cols>
  <sheetData>
    <row r="1" spans="1:14" ht="12.75">
      <c r="A1" s="19"/>
      <c r="B1" s="4" t="s">
        <v>0</v>
      </c>
      <c r="C1" s="5" t="s">
        <v>8</v>
      </c>
      <c r="D1" s="5" t="s">
        <v>14</v>
      </c>
      <c r="E1" s="5" t="s">
        <v>4</v>
      </c>
      <c r="F1" s="5" t="s">
        <v>5</v>
      </c>
      <c r="G1" s="5" t="s">
        <v>13</v>
      </c>
      <c r="H1" s="5" t="s">
        <v>6</v>
      </c>
      <c r="I1" s="5" t="s">
        <v>1</v>
      </c>
      <c r="J1" s="5" t="s">
        <v>10</v>
      </c>
      <c r="K1" s="5" t="s">
        <v>9</v>
      </c>
      <c r="L1" s="5" t="s">
        <v>2</v>
      </c>
      <c r="M1" s="5" t="s">
        <v>12</v>
      </c>
      <c r="N1" s="5" t="s">
        <v>11</v>
      </c>
    </row>
    <row r="2" spans="2:14" ht="12.75">
      <c r="B2" s="7" t="s">
        <v>34</v>
      </c>
      <c r="C2" s="6">
        <v>10</v>
      </c>
      <c r="D2" s="7" t="s">
        <v>15</v>
      </c>
      <c r="E2" s="9">
        <v>13.15</v>
      </c>
      <c r="F2" s="9">
        <v>13.35</v>
      </c>
      <c r="G2" s="9">
        <v>13.3</v>
      </c>
      <c r="H2" s="9">
        <v>14.65</v>
      </c>
      <c r="I2" s="9">
        <f>SUM(E2:H2)</f>
        <v>54.449999999999996</v>
      </c>
      <c r="J2" s="8"/>
      <c r="K2" s="6"/>
      <c r="L2" s="7">
        <f>RANK(I2,(I$2:I$6,I$11:I$15,I$20:I$24,I$29:I$34,I$39:I$44,I$49:I$54,I$74:I$79,I$84:I$89,I$95:I$102,I$107:I$114,I$119:I$126))</f>
        <v>21</v>
      </c>
      <c r="M2" s="8">
        <f>SUM(I2:K2)</f>
        <v>54.449999999999996</v>
      </c>
      <c r="N2" s="6">
        <f>RANK(M2,(M$2:M$6,M$11:M$15,M$20:M$24,M$29:M$34,M$39:M$44,M$95:M$102,M$107:M$114,M$119:M$126,M$49:M$54,M$74:M$79,M$84:M$89))</f>
        <v>21</v>
      </c>
    </row>
    <row r="3" spans="2:14" ht="12.75">
      <c r="B3" s="7" t="s">
        <v>37</v>
      </c>
      <c r="C3" s="6">
        <v>10</v>
      </c>
      <c r="D3" s="7" t="s">
        <v>15</v>
      </c>
      <c r="E3" s="9">
        <v>12.7</v>
      </c>
      <c r="F3" s="9">
        <v>13.4</v>
      </c>
      <c r="G3" s="9">
        <v>13.35</v>
      </c>
      <c r="H3" s="9">
        <v>14</v>
      </c>
      <c r="I3" s="9">
        <f>SUM(E3:H3)</f>
        <v>53.45</v>
      </c>
      <c r="J3" s="9"/>
      <c r="K3" s="9"/>
      <c r="L3" s="7">
        <f>RANK(I3,(I$2:I$6,I$11:I$15,I$20:I$24,I$29:I$34,I$39:I$44,I$49:I$54,I$74:I$79,I$84:I$89,I$95:I$102,I$107:I$114,I$119:I$126))</f>
        <v>26</v>
      </c>
      <c r="M3" s="8">
        <f>SUM(I3:K3)</f>
        <v>53.45</v>
      </c>
      <c r="N3" s="6">
        <f>RANK(M3,(M$2:M$6,M$11:M$15,M$20:M$24,M$29:M$34,M$39:M$44,M$95:M$102,M$107:M$114,M$119:M$126,M$49:M$54,M$74:M$79,M$84:M$89))</f>
        <v>26</v>
      </c>
    </row>
    <row r="4" spans="2:14" ht="12.75">
      <c r="B4" s="7" t="s">
        <v>35</v>
      </c>
      <c r="C4" s="6">
        <v>9</v>
      </c>
      <c r="D4" s="7" t="s">
        <v>15</v>
      </c>
      <c r="E4" s="9">
        <v>12.9</v>
      </c>
      <c r="F4" s="9">
        <v>13.4</v>
      </c>
      <c r="G4" s="9">
        <v>14.55</v>
      </c>
      <c r="H4" s="9">
        <v>15</v>
      </c>
      <c r="I4" s="9">
        <f>SUM(E4:H4)</f>
        <v>55.85</v>
      </c>
      <c r="J4" s="9"/>
      <c r="K4" s="9"/>
      <c r="L4" s="7">
        <f>RANK(I4,(I$2:I$6,I$11:I$15,I$20:I$24,I$29:I$34,I$39:I$44,I$49:I$54,I$74:I$79,I$84:I$89,I$95:I$102,I$107:I$114,I$119:I$126))</f>
        <v>13</v>
      </c>
      <c r="M4" s="8">
        <f>SUM(I4:K4)</f>
        <v>55.85</v>
      </c>
      <c r="N4" s="6">
        <f>RANK(M4,(M$2:M$6,M$11:M$15,M$20:M$24,M$29:M$34,M$39:M$44,M$95:M$102,M$107:M$114,M$119:M$126,M$49:M$54,M$74:M$79,M$84:M$89))</f>
        <v>13</v>
      </c>
    </row>
    <row r="5" spans="2:14" ht="12.75">
      <c r="B5" s="20" t="s">
        <v>36</v>
      </c>
      <c r="C5" s="21">
        <v>9</v>
      </c>
      <c r="D5" s="7" t="s">
        <v>15</v>
      </c>
      <c r="E5" s="9">
        <v>14.45</v>
      </c>
      <c r="F5" s="9">
        <v>13.65</v>
      </c>
      <c r="G5" s="9">
        <v>12.7</v>
      </c>
      <c r="H5" s="9">
        <v>14.45</v>
      </c>
      <c r="I5" s="9">
        <f>SUM(E5:H5)</f>
        <v>55.25</v>
      </c>
      <c r="J5" s="9"/>
      <c r="K5" s="9"/>
      <c r="L5" s="7">
        <f>RANK(I5,(I$2:I$6,I$11:I$15,I$20:I$24,I$29:I$34,I$39:I$44,I$49:I$54,I$74:I$79,I$84:I$89,I$95:I$102,I$107:I$114,I$119:I$126))</f>
        <v>17</v>
      </c>
      <c r="M5" s="8">
        <f>SUM(I5:K5)</f>
        <v>55.25</v>
      </c>
      <c r="N5" s="6">
        <f>RANK(M5,(M$2:M$6,M$11:M$15,M$20:M$24,M$29:M$34,M$39:M$44,M$95:M$102,M$107:M$114,M$119:M$126,M$49:M$54,M$74:M$79,M$84:M$89))</f>
        <v>17</v>
      </c>
    </row>
    <row r="6" spans="2:14" ht="12.75">
      <c r="B6" s="20" t="s">
        <v>38</v>
      </c>
      <c r="C6" s="21">
        <v>8</v>
      </c>
      <c r="D6" s="20" t="s">
        <v>15</v>
      </c>
      <c r="E6" s="9">
        <v>13.9</v>
      </c>
      <c r="F6" s="9">
        <v>13</v>
      </c>
      <c r="G6" s="9">
        <v>14.2</v>
      </c>
      <c r="H6" s="9">
        <v>14.9</v>
      </c>
      <c r="I6" s="9">
        <f>SUM(E6:H6)</f>
        <v>55.99999999999999</v>
      </c>
      <c r="J6" s="9"/>
      <c r="K6" s="9"/>
      <c r="L6" s="7">
        <f>RANK(I6,(I$2:I$6,I$11:I$15,I$20:I$24,I$29:I$34,I$39:I$44,I$49:I$54,I$74:I$79,I$84:I$89,I$95:I$102,I$107:I$114,I$119:I$126))</f>
        <v>12</v>
      </c>
      <c r="M6" s="8">
        <f>SUM(I6:K6)</f>
        <v>55.99999999999999</v>
      </c>
      <c r="N6" s="6">
        <f>RANK(M6,(M$2:M$6,M$11:M$15,M$20:M$24,M$29:M$34,M$39:M$44,M$95:M$102,M$107:M$114,M$119:M$126,M$49:M$54,M$74:M$79,M$84:M$89))</f>
        <v>12</v>
      </c>
    </row>
    <row r="7" spans="2:14" ht="12.75">
      <c r="B7" s="13"/>
      <c r="C7" s="13"/>
      <c r="D7" s="13"/>
      <c r="E7" s="14"/>
      <c r="F7" s="14"/>
      <c r="G7" s="14"/>
      <c r="H7" s="14"/>
      <c r="I7" s="14" t="s">
        <v>7</v>
      </c>
      <c r="J7" s="14"/>
      <c r="K7" s="14"/>
      <c r="L7" s="32">
        <f>RANK(I8,(I$8,I$17,I$26,I$36,I$46,I$104,I$116,I$128,I$56,I$81,I$91))</f>
        <v>2</v>
      </c>
      <c r="M7" s="13"/>
      <c r="N7" s="34">
        <f>RANK(M8,(M$8,M$17,M$26,M$36,M$46,M$104,M$116,M$128,M$56,M$81,M$91))</f>
        <v>2</v>
      </c>
    </row>
    <row r="8" spans="1:14" ht="12.75">
      <c r="A8" s="19"/>
      <c r="B8" s="10" t="s">
        <v>3</v>
      </c>
      <c r="C8" s="10"/>
      <c r="D8" s="10"/>
      <c r="E8" s="11">
        <f>(LARGE(E2:E6,1))+(LARGE(E2:E6,2))+(LARGE(E2:E6,3)+(LARGE(E2:E6,4)))</f>
        <v>54.400000000000006</v>
      </c>
      <c r="F8" s="11">
        <f>(LARGE(F2:F6,1))+(LARGE(F2:F6,2))+(LARGE(F2:F6,3)+(LARGE(F2:F6,4)))</f>
        <v>53.8</v>
      </c>
      <c r="G8" s="11">
        <f>(LARGE(G2:G6,1))+(LARGE(G2:G6,2))+(LARGE(G2:G6,3)+(LARGE(G2:G6,4)))</f>
        <v>55.4</v>
      </c>
      <c r="H8" s="11">
        <f>(LARGE(H2:H6,1))+(LARGE(H2:H6,2))+(LARGE(H2:H6,3)+(LARGE(H2:H6,4)))</f>
        <v>59</v>
      </c>
      <c r="I8" s="11">
        <f>SUM(E8:H8)</f>
        <v>222.6</v>
      </c>
      <c r="J8" s="9">
        <v>0</v>
      </c>
      <c r="K8" s="9">
        <v>0</v>
      </c>
      <c r="L8" s="33"/>
      <c r="M8" s="15">
        <f>SUM(I8:K8)</f>
        <v>222.6</v>
      </c>
      <c r="N8" s="35"/>
    </row>
    <row r="9" spans="1:13" ht="12.75">
      <c r="A9" s="19"/>
      <c r="B9" s="2"/>
      <c r="C9" s="2"/>
      <c r="D9" s="2"/>
      <c r="E9" s="3"/>
      <c r="F9" s="3"/>
      <c r="G9" s="3"/>
      <c r="H9" s="3"/>
      <c r="I9" s="3"/>
      <c r="J9" s="3"/>
      <c r="K9" s="3"/>
      <c r="L9" s="2"/>
      <c r="M9" s="2"/>
    </row>
    <row r="10" spans="1:14" ht="12.75">
      <c r="A10" s="19"/>
      <c r="B10" s="4" t="s">
        <v>0</v>
      </c>
      <c r="C10" s="5" t="s">
        <v>8</v>
      </c>
      <c r="D10" s="5" t="s">
        <v>14</v>
      </c>
      <c r="E10" s="5" t="s">
        <v>4</v>
      </c>
      <c r="F10" s="5" t="s">
        <v>5</v>
      </c>
      <c r="G10" s="5" t="s">
        <v>13</v>
      </c>
      <c r="H10" s="5" t="s">
        <v>6</v>
      </c>
      <c r="I10" s="5" t="s">
        <v>1</v>
      </c>
      <c r="J10" s="5" t="s">
        <v>10</v>
      </c>
      <c r="K10" s="5" t="s">
        <v>9</v>
      </c>
      <c r="L10" s="5" t="s">
        <v>2</v>
      </c>
      <c r="M10" s="5" t="s">
        <v>12</v>
      </c>
      <c r="N10" s="5" t="s">
        <v>11</v>
      </c>
    </row>
    <row r="11" spans="2:15" ht="12.75">
      <c r="B11" s="7" t="s">
        <v>59</v>
      </c>
      <c r="C11" s="6">
        <v>8</v>
      </c>
      <c r="D11" s="20" t="s">
        <v>16</v>
      </c>
      <c r="E11" s="9">
        <v>13.55</v>
      </c>
      <c r="F11" s="9">
        <v>15.1</v>
      </c>
      <c r="G11" s="9">
        <v>14.75</v>
      </c>
      <c r="H11" s="9">
        <v>15.7</v>
      </c>
      <c r="I11" s="9">
        <f>SUM(E11:H11)</f>
        <v>59.099999999999994</v>
      </c>
      <c r="J11" s="9"/>
      <c r="K11" s="9"/>
      <c r="L11" s="7">
        <f>RANK(I11,(I$2:I$6,I$11:I$15,I$20:I$24,I$29:I$34,I$39:I$44,I$49:I$54,I$74:I$79,I$84:I$89,I$95:I$102,I$107:I$114,I$119:I$126))</f>
        <v>6</v>
      </c>
      <c r="M11" s="8">
        <f>SUM(I11:K11)</f>
        <v>59.099999999999994</v>
      </c>
      <c r="N11" s="6">
        <f>RANK(M11,(M$2:M$6,M$11:M$15,M$20:M$24,M$29:M$34,M$39:M$44,M$95:M$102,M$107:M$114,M$119:M$126,M$49:M$54,M$74:M$79,M$84:M$89))</f>
        <v>6</v>
      </c>
      <c r="O11" s="31"/>
    </row>
    <row r="12" spans="2:14" ht="12.75">
      <c r="B12" s="20" t="s">
        <v>180</v>
      </c>
      <c r="C12" s="21">
        <v>9</v>
      </c>
      <c r="D12" s="20" t="s">
        <v>16</v>
      </c>
      <c r="E12" s="9">
        <v>12.85</v>
      </c>
      <c r="F12" s="9">
        <v>14.8</v>
      </c>
      <c r="G12" s="9">
        <v>14.85</v>
      </c>
      <c r="H12" s="9">
        <v>16.6</v>
      </c>
      <c r="I12" s="9">
        <f>SUM(E12:H12)</f>
        <v>59.1</v>
      </c>
      <c r="J12" s="9"/>
      <c r="K12" s="9"/>
      <c r="L12" s="7">
        <f>RANK(I12,(I$2:I$6,I$11:I$15,I$20:I$24,I$29:I$34,I$39:I$44,I$49:I$54,I$74:I$79,I$84:I$89,I$95:I$102,I$107:I$114,I$119:I$126))</f>
        <v>5</v>
      </c>
      <c r="M12" s="8">
        <f>SUM(I12:K12)</f>
        <v>59.1</v>
      </c>
      <c r="N12" s="6">
        <f>RANK(M12,(M$2:M$6,M$11:M$15,M$20:M$24,M$29:M$34,M$39:M$44,M$95:M$102,M$107:M$114,M$119:M$126,M$49:M$54,M$74:M$79,M$84:M$89))</f>
        <v>5</v>
      </c>
    </row>
    <row r="13" spans="2:14" ht="12.75">
      <c r="B13" s="7" t="s">
        <v>61</v>
      </c>
      <c r="C13" s="6">
        <v>9</v>
      </c>
      <c r="D13" s="20" t="s">
        <v>16</v>
      </c>
      <c r="E13" s="9">
        <v>13.85</v>
      </c>
      <c r="F13" s="9">
        <v>15</v>
      </c>
      <c r="G13" s="9">
        <v>15.3</v>
      </c>
      <c r="H13" s="9">
        <v>15.35</v>
      </c>
      <c r="I13" s="9">
        <f>SUM(E13:H13)</f>
        <v>59.50000000000001</v>
      </c>
      <c r="J13" s="9"/>
      <c r="K13" s="9"/>
      <c r="L13" s="7">
        <f>RANK(I13,(I$2:I$6,I$11:I$15,I$20:I$24,I$29:I$34,I$39:I$44,I$49:I$54,I$74:I$79,I$84:I$89,I$95:I$102,I$107:I$114,I$119:I$126))</f>
        <v>4</v>
      </c>
      <c r="M13" s="8">
        <f>SUM(I13:K13)</f>
        <v>59.50000000000001</v>
      </c>
      <c r="N13" s="6">
        <f>RANK(M13,(M$2:M$6,M$11:M$15,M$20:M$24,M$29:M$34,M$39:M$44,M$95:M$102,M$107:M$114,M$119:M$126,M$49:M$54,M$74:M$79,M$84:M$89))</f>
        <v>4</v>
      </c>
    </row>
    <row r="14" spans="2:17" ht="12.75">
      <c r="B14" s="20" t="s">
        <v>62</v>
      </c>
      <c r="C14" s="21">
        <v>9</v>
      </c>
      <c r="D14" s="20" t="s">
        <v>16</v>
      </c>
      <c r="E14" s="9">
        <v>13.7</v>
      </c>
      <c r="F14" s="9">
        <v>15</v>
      </c>
      <c r="G14" s="9">
        <v>14.4</v>
      </c>
      <c r="H14" s="9">
        <v>16.5</v>
      </c>
      <c r="I14" s="9">
        <f>SUM(E14:H14)</f>
        <v>59.6</v>
      </c>
      <c r="J14" s="9"/>
      <c r="K14" s="9"/>
      <c r="L14" s="7">
        <f>RANK(I14,(I$2:I$6,I$11:I$15,I$20:I$24,I$29:I$34,I$39:I$44,I$49:I$54,I$74:I$79,I$84:I$89,I$95:I$102,I$107:I$114,I$119:I$126))</f>
        <v>3</v>
      </c>
      <c r="M14" s="8">
        <f>SUM(I14:K14)</f>
        <v>59.6</v>
      </c>
      <c r="N14" s="6">
        <f>RANK(M14,(M$2:M$6,M$11:M$15,M$20:M$24,M$29:M$34,M$39:M$44,M$95:M$102,M$107:M$114,M$119:M$126,M$49:M$54,M$74:M$79,M$84:M$89))</f>
        <v>3</v>
      </c>
      <c r="P14" s="2"/>
      <c r="Q14" s="2"/>
    </row>
    <row r="15" spans="2:14" ht="12.75">
      <c r="B15" s="7" t="s">
        <v>63</v>
      </c>
      <c r="C15" s="6">
        <v>8</v>
      </c>
      <c r="D15" s="20" t="s">
        <v>16</v>
      </c>
      <c r="E15" s="9">
        <v>14.8</v>
      </c>
      <c r="F15" s="9">
        <v>16.05</v>
      </c>
      <c r="G15" s="9">
        <v>15.65</v>
      </c>
      <c r="H15" s="9">
        <v>17.75</v>
      </c>
      <c r="I15" s="9">
        <f>SUM(E15:H15)</f>
        <v>64.25</v>
      </c>
      <c r="J15" s="9"/>
      <c r="K15" s="9"/>
      <c r="L15" s="7">
        <f>RANK(I15,(I$2:I$6,I$11:I$15,I$20:I$24,I$29:I$34,I$39:I$44,I$49:I$54,I$74:I$79,I$84:I$89,I$95:I$102,I$107:I$114,I$119:I$126))</f>
        <v>1</v>
      </c>
      <c r="M15" s="8">
        <f>SUM(I15:K15)</f>
        <v>64.25</v>
      </c>
      <c r="N15" s="6">
        <f>RANK(M15,(M$2:M$6,M$11:M$15,M$20:M$24,M$29:M$34,M$39:M$44,M$95:M$102,M$107:M$114,M$119:M$126,M$49:M$54,M$74:M$79,M$84:M$89))</f>
        <v>1</v>
      </c>
    </row>
    <row r="16" spans="1:14" ht="12.75" customHeight="1">
      <c r="A16" s="19"/>
      <c r="B16" s="13"/>
      <c r="C16" s="13"/>
      <c r="D16" s="13"/>
      <c r="E16" s="14"/>
      <c r="F16" s="14"/>
      <c r="G16" s="14"/>
      <c r="H16" s="14"/>
      <c r="I16" s="14" t="s">
        <v>7</v>
      </c>
      <c r="J16" s="9"/>
      <c r="K16" s="9"/>
      <c r="L16" s="32">
        <f>RANK(I17,(I$8,I$17,I$26,I$36,I$46,I$104,I$116,I$128,I$56,I$81,I$91))</f>
        <v>1</v>
      </c>
      <c r="M16" s="13"/>
      <c r="N16" s="34">
        <f>RANK(M17,(M$8,M$17,M$26,M$36,M$46,M$104,M$116,M$128,M$56,M$81,M$91))</f>
        <v>1</v>
      </c>
    </row>
    <row r="17" spans="1:14" ht="12.75" customHeight="1">
      <c r="A17" s="19"/>
      <c r="B17" s="10" t="s">
        <v>3</v>
      </c>
      <c r="C17" s="10"/>
      <c r="D17" s="10"/>
      <c r="E17" s="11">
        <f>(LARGE(E11:E15,1))+(LARGE(E11:E15,2))+(LARGE(E11:E15,3)+(LARGE(E11:E15,4)))</f>
        <v>55.9</v>
      </c>
      <c r="F17" s="11">
        <f>(LARGE(F11:F15,1))+(LARGE(F11:F15,2))+(LARGE(F11:F15,3)+(LARGE(F11:F15,4)))</f>
        <v>61.15</v>
      </c>
      <c r="G17" s="11">
        <f>(LARGE(G11:G15,1))+(LARGE(G11:G15,2))+(LARGE(G11:G15,3)+(LARGE(G11:G15,4)))</f>
        <v>60.550000000000004</v>
      </c>
      <c r="H17" s="11">
        <f>(LARGE(H11:H15,1))+(LARGE(H11:H15,2))+(LARGE(H11:H15,3)+(LARGE(H11:H15,4)))</f>
        <v>66.55000000000001</v>
      </c>
      <c r="I17" s="11">
        <f>SUM(E17:H17)</f>
        <v>244.15</v>
      </c>
      <c r="J17" s="9">
        <v>0</v>
      </c>
      <c r="K17" s="9">
        <v>0</v>
      </c>
      <c r="L17" s="33"/>
      <c r="M17" s="15">
        <f>SUM(I17:K17)</f>
        <v>244.15</v>
      </c>
      <c r="N17" s="35"/>
    </row>
    <row r="18" spans="1:13" ht="12.75">
      <c r="A18" s="19"/>
      <c r="B18" s="2"/>
      <c r="C18" s="2"/>
      <c r="D18" s="2"/>
      <c r="E18" s="3"/>
      <c r="F18" s="3"/>
      <c r="G18" s="3"/>
      <c r="H18" s="3"/>
      <c r="I18" s="3"/>
      <c r="J18" s="3"/>
      <c r="K18" s="3"/>
      <c r="L18" s="2"/>
      <c r="M18" s="2"/>
    </row>
    <row r="19" spans="1:14" ht="12.75">
      <c r="A19" s="19"/>
      <c r="B19" s="4" t="s">
        <v>0</v>
      </c>
      <c r="C19" s="5" t="s">
        <v>8</v>
      </c>
      <c r="D19" s="5" t="s">
        <v>14</v>
      </c>
      <c r="E19" s="5" t="s">
        <v>4</v>
      </c>
      <c r="F19" s="5" t="s">
        <v>5</v>
      </c>
      <c r="G19" s="5" t="s">
        <v>13</v>
      </c>
      <c r="H19" s="5" t="s">
        <v>6</v>
      </c>
      <c r="I19" s="5" t="s">
        <v>1</v>
      </c>
      <c r="J19" s="5" t="s">
        <v>10</v>
      </c>
      <c r="K19" s="5" t="s">
        <v>9</v>
      </c>
      <c r="L19" s="5" t="s">
        <v>2</v>
      </c>
      <c r="M19" s="5" t="s">
        <v>12</v>
      </c>
      <c r="N19" s="5" t="s">
        <v>11</v>
      </c>
    </row>
    <row r="20" spans="2:14" ht="12.75">
      <c r="B20" s="7" t="s">
        <v>98</v>
      </c>
      <c r="C20" s="6">
        <v>9</v>
      </c>
      <c r="D20" s="7" t="s">
        <v>97</v>
      </c>
      <c r="E20" s="9">
        <v>12.8</v>
      </c>
      <c r="F20" s="9">
        <v>10.65</v>
      </c>
      <c r="G20" s="9">
        <v>11.15</v>
      </c>
      <c r="H20" s="9">
        <v>11.65</v>
      </c>
      <c r="I20" s="9">
        <f>SUM(E20:H20)</f>
        <v>46.25</v>
      </c>
      <c r="J20" s="9"/>
      <c r="K20" s="9"/>
      <c r="L20" s="7">
        <f>RANK(I20,(I$2:I$6,I$11:I$15,I$20:I$24,I$29:I$34,I$39:I$44,I$49:I$54,I$74:I$79,I$84:I$89,I$95:I$102,I$107:I$114,I$119:I$126))</f>
        <v>35</v>
      </c>
      <c r="M20" s="8">
        <f>SUM(I20:K20)</f>
        <v>46.25</v>
      </c>
      <c r="N20" s="6">
        <f>RANK(M20,(M$2:M$6,M$11:M$15,M$20:M$24,M$29:M$34,M$39:M$44,M$95:M$102,M$107:M$114,M$119:M$126,M$49:M$54,M$74:M$79,M$84:M$89))</f>
        <v>35</v>
      </c>
    </row>
    <row r="21" spans="2:14" ht="12.75">
      <c r="B21" s="20" t="s">
        <v>99</v>
      </c>
      <c r="C21" s="21">
        <v>9</v>
      </c>
      <c r="D21" s="20" t="s">
        <v>97</v>
      </c>
      <c r="E21" s="9">
        <v>12.75</v>
      </c>
      <c r="F21" s="9">
        <v>13.8</v>
      </c>
      <c r="G21" s="9">
        <v>13.6</v>
      </c>
      <c r="H21" s="9">
        <v>14</v>
      </c>
      <c r="I21" s="9">
        <f>SUM(E21:H21)</f>
        <v>54.15</v>
      </c>
      <c r="J21" s="9"/>
      <c r="K21" s="9"/>
      <c r="L21" s="7">
        <f>RANK(I21,(I$2:I$6,I$11:I$15,I$20:I$24,I$29:I$34,I$39:I$44,I$49:I$54,I$74:I$79,I$84:I$89,I$95:I$102,I$107:I$114,I$119:I$126))</f>
        <v>23</v>
      </c>
      <c r="M21" s="8">
        <f>SUM(I21:K21)</f>
        <v>54.15</v>
      </c>
      <c r="N21" s="6">
        <f>RANK(M21,(M$2:M$6,M$11:M$15,M$20:M$24,M$29:M$34,M$39:M$44,M$95:M$102,M$107:M$114,M$119:M$126,M$49:M$54,M$74:M$79,M$84:M$89))</f>
        <v>23</v>
      </c>
    </row>
    <row r="22" spans="2:14" ht="12.75">
      <c r="B22" s="20" t="s">
        <v>100</v>
      </c>
      <c r="C22" s="21">
        <v>9</v>
      </c>
      <c r="D22" s="20" t="s">
        <v>97</v>
      </c>
      <c r="E22" s="9">
        <v>13.8</v>
      </c>
      <c r="F22" s="9">
        <v>12.65</v>
      </c>
      <c r="G22" s="9">
        <v>13.65</v>
      </c>
      <c r="H22" s="9">
        <v>13.45</v>
      </c>
      <c r="I22" s="9">
        <f>SUM(E22:H22)</f>
        <v>53.55</v>
      </c>
      <c r="J22" s="9"/>
      <c r="K22" s="9"/>
      <c r="L22" s="7">
        <f>RANK(I22,(I$2:I$6,I$11:I$15,I$20:I$24,I$29:I$34,I$39:I$44,I$49:I$54,I$74:I$79,I$84:I$89,I$95:I$102,I$107:I$114,I$119:I$126))</f>
        <v>24</v>
      </c>
      <c r="M22" s="8">
        <f>SUM(I22:K22)</f>
        <v>53.55</v>
      </c>
      <c r="N22" s="6">
        <f>RANK(M22,(M$2:M$6,M$11:M$15,M$20:M$24,M$29:M$34,M$39:M$44,M$95:M$102,M$107:M$114,M$119:M$126,M$49:M$54,M$74:M$79,M$84:M$89))</f>
        <v>24</v>
      </c>
    </row>
    <row r="23" spans="2:14" ht="12.75">
      <c r="B23" s="20" t="s">
        <v>101</v>
      </c>
      <c r="C23" s="21">
        <v>9</v>
      </c>
      <c r="D23" s="20" t="s">
        <v>97</v>
      </c>
      <c r="E23" s="9">
        <v>13.45</v>
      </c>
      <c r="F23" s="9">
        <v>13.55</v>
      </c>
      <c r="G23" s="9">
        <v>13.15</v>
      </c>
      <c r="H23" s="9">
        <v>15.15</v>
      </c>
      <c r="I23" s="9">
        <f>SUM(E23:H23)</f>
        <v>55.3</v>
      </c>
      <c r="J23" s="9"/>
      <c r="K23" s="9"/>
      <c r="L23" s="7">
        <f>RANK(I23,(I$2:I$6,I$11:I$15,I$20:I$24,I$29:I$34,I$39:I$44,I$49:I$54,I$74:I$79,I$84:I$89,I$95:I$102,I$107:I$114,I$119:I$126))</f>
        <v>15</v>
      </c>
      <c r="M23" s="8">
        <f>SUM(I23:K23)</f>
        <v>55.3</v>
      </c>
      <c r="N23" s="6">
        <f>RANK(M23,(M$2:M$6,M$11:M$15,M$20:M$24,M$29:M$34,M$39:M$44,M$95:M$102,M$107:M$114,M$119:M$126,M$49:M$54,M$74:M$79,M$84:M$89))</f>
        <v>15</v>
      </c>
    </row>
    <row r="24" spans="2:14" ht="12.75" hidden="1">
      <c r="B24" s="20"/>
      <c r="C24" s="6"/>
      <c r="D24" s="7"/>
      <c r="E24" s="9">
        <v>0</v>
      </c>
      <c r="F24" s="9">
        <v>0</v>
      </c>
      <c r="G24" s="9">
        <v>0</v>
      </c>
      <c r="H24" s="9">
        <v>0</v>
      </c>
      <c r="I24" s="9">
        <f>SUM(E24:H24)</f>
        <v>0</v>
      </c>
      <c r="J24" s="9"/>
      <c r="K24" s="9"/>
      <c r="L24" s="7">
        <f>RANK(I24,(I$2:I$6,I$11:I$15,I$20:I$24,I$29:I$34,I$39:I$44,I$49:I$54,I$74:I$79,I$84:I$89,I$95:I$102,I$107:I$114,I$119:I$126))</f>
        <v>38</v>
      </c>
      <c r="M24" s="8">
        <f>SUM(I24:K24)</f>
        <v>0</v>
      </c>
      <c r="N24" s="6">
        <f>RANK(M24,(M$2:M$6,M$11:M$15,M$20:M$24,M$29:M$34,M$39:M$44,M$95:M$102,M$107:M$114,M$119:M$126,M$49:M$54,M$74:M$79,M$84:M$89))</f>
        <v>38</v>
      </c>
    </row>
    <row r="25" spans="2:14" ht="12.75" customHeight="1">
      <c r="B25" s="13"/>
      <c r="C25" s="13"/>
      <c r="D25" s="13"/>
      <c r="E25" s="14"/>
      <c r="F25" s="14"/>
      <c r="G25" s="14"/>
      <c r="H25" s="14"/>
      <c r="I25" s="14" t="s">
        <v>7</v>
      </c>
      <c r="J25" s="9"/>
      <c r="K25" s="9"/>
      <c r="L25" s="32">
        <f>RANK(I26,(I$8,I$17,I$26,I$36,I$46,I$104,I$116,I$128,I$56,I$81,I$91))</f>
        <v>6</v>
      </c>
      <c r="M25" s="13"/>
      <c r="N25" s="34">
        <f>RANK(M26,(M$8,M$17,M$26,M$36,M$46,M$104,M$116,M$128,M$56,M$81,M$91))</f>
        <v>6</v>
      </c>
    </row>
    <row r="26" spans="2:14" ht="12.75" customHeight="1">
      <c r="B26" s="10" t="s">
        <v>3</v>
      </c>
      <c r="C26" s="10"/>
      <c r="D26" s="10"/>
      <c r="E26" s="11">
        <f>(LARGE(E20:E24,1))+(LARGE(E20:E24,2))+(LARGE(E20:E24,3)+(LARGE(E20:E24,4)))</f>
        <v>52.8</v>
      </c>
      <c r="F26" s="11">
        <f>(LARGE(F20:F24,1))+(LARGE(F20:F24,2))+(LARGE(F20:F24,3)+(LARGE(F20:F24,4)))</f>
        <v>50.650000000000006</v>
      </c>
      <c r="G26" s="11">
        <f>(LARGE(G20:G24,1))+(LARGE(G20:G24,2))+(LARGE(G20:G24,3)+(LARGE(G20:G24,4)))</f>
        <v>51.55</v>
      </c>
      <c r="H26" s="11">
        <f>(LARGE(H20:H24,1))+(LARGE(H20:H24,2))+(LARGE(H20:H24,3)+(LARGE(H20:H24,4)))</f>
        <v>54.25</v>
      </c>
      <c r="I26" s="11">
        <f>SUM(E26:H26)</f>
        <v>209.25</v>
      </c>
      <c r="J26" s="9">
        <v>0</v>
      </c>
      <c r="K26" s="9">
        <v>0</v>
      </c>
      <c r="L26" s="33"/>
      <c r="M26" s="15">
        <f>SUM(I26:K26)</f>
        <v>209.25</v>
      </c>
      <c r="N26" s="35"/>
    </row>
    <row r="28" spans="2:14" ht="12.75">
      <c r="B28" s="4" t="s">
        <v>0</v>
      </c>
      <c r="C28" s="5" t="s">
        <v>8</v>
      </c>
      <c r="D28" s="5" t="s">
        <v>14</v>
      </c>
      <c r="E28" s="5" t="s">
        <v>4</v>
      </c>
      <c r="F28" s="5" t="s">
        <v>5</v>
      </c>
      <c r="G28" s="5" t="s">
        <v>13</v>
      </c>
      <c r="H28" s="5" t="s">
        <v>6</v>
      </c>
      <c r="I28" s="5" t="s">
        <v>1</v>
      </c>
      <c r="J28" s="5" t="s">
        <v>10</v>
      </c>
      <c r="K28" s="5" t="s">
        <v>9</v>
      </c>
      <c r="L28" s="5" t="s">
        <v>2</v>
      </c>
      <c r="M28" s="5" t="s">
        <v>12</v>
      </c>
      <c r="N28" s="5" t="s">
        <v>11</v>
      </c>
    </row>
    <row r="29" spans="2:14" ht="12.75">
      <c r="B29" s="7" t="s">
        <v>121</v>
      </c>
      <c r="C29" s="21">
        <v>8</v>
      </c>
      <c r="D29" s="20" t="s">
        <v>20</v>
      </c>
      <c r="E29" s="9">
        <v>12.75</v>
      </c>
      <c r="F29" s="9">
        <v>13.3</v>
      </c>
      <c r="G29" s="9">
        <v>14.2</v>
      </c>
      <c r="H29" s="9">
        <v>15.2</v>
      </c>
      <c r="I29" s="9">
        <f aca="true" t="shared" si="0" ref="I29:I34">SUM(E29:H29)</f>
        <v>55.45</v>
      </c>
      <c r="J29" s="9"/>
      <c r="K29" s="9"/>
      <c r="L29" s="7">
        <f>RANK(I29,(I$2:I$6,I$11:I$15,I$20:I$24,I$29:I$34,I$39:I$44,I$49:I$54,I$74:I$79,I$84:I$89,I$95:I$102,I$107:I$114,I$119:I$126))</f>
        <v>14</v>
      </c>
      <c r="M29" s="8">
        <f aca="true" t="shared" si="1" ref="M29:M34">SUM(I29:K29)</f>
        <v>55.45</v>
      </c>
      <c r="N29" s="6">
        <f>RANK(M29,(M$2:M$6,M$11:M$15,M$20:M$24,M$29:M$34,M$39:M$44,M$95:M$102,M$107:M$114,M$119:M$126,M$49:M$54,M$74:M$79,M$84:M$89))</f>
        <v>14</v>
      </c>
    </row>
    <row r="30" spans="2:14" ht="12.75">
      <c r="B30" s="20" t="s">
        <v>122</v>
      </c>
      <c r="C30" s="6">
        <v>8</v>
      </c>
      <c r="D30" s="7" t="s">
        <v>20</v>
      </c>
      <c r="E30" s="9">
        <v>14.25</v>
      </c>
      <c r="F30" s="9">
        <v>12.75</v>
      </c>
      <c r="G30" s="9">
        <v>14.65</v>
      </c>
      <c r="H30" s="9">
        <v>14.7</v>
      </c>
      <c r="I30" s="9">
        <f t="shared" si="0"/>
        <v>56.349999999999994</v>
      </c>
      <c r="J30" s="9"/>
      <c r="K30" s="9"/>
      <c r="L30" s="7">
        <f>RANK(I30,(I$2:I$6,I$11:I$15,I$20:I$24,I$29:I$34,I$39:I$44,I$49:I$54,I$74:I$79,I$84:I$89,I$95:I$102,I$107:I$114,I$119:I$126))</f>
        <v>11</v>
      </c>
      <c r="M30" s="8">
        <f t="shared" si="1"/>
        <v>56.349999999999994</v>
      </c>
      <c r="N30" s="6">
        <f>RANK(M30,(M$2:M$6,M$11:M$15,M$20:M$24,M$29:M$34,M$39:M$44,M$95:M$102,M$107:M$114,M$119:M$126,M$49:M$54,M$74:M$79,M$84:M$89))</f>
        <v>11</v>
      </c>
    </row>
    <row r="31" spans="2:14" ht="12.75">
      <c r="B31" s="20" t="s">
        <v>123</v>
      </c>
      <c r="C31" s="21">
        <v>9</v>
      </c>
      <c r="D31" s="20" t="s">
        <v>20</v>
      </c>
      <c r="E31" s="9">
        <v>12.9</v>
      </c>
      <c r="F31" s="9">
        <v>12.35</v>
      </c>
      <c r="G31" s="9">
        <v>13.8</v>
      </c>
      <c r="H31" s="9">
        <v>14.2</v>
      </c>
      <c r="I31" s="9">
        <f t="shared" si="0"/>
        <v>53.25</v>
      </c>
      <c r="J31" s="9"/>
      <c r="K31" s="9"/>
      <c r="L31" s="7">
        <f>RANK(I31,(I$2:I$6,I$11:I$15,I$20:I$24,I$29:I$34,I$39:I$44,I$49:I$54,I$74:I$79,I$84:I$89,I$95:I$102,I$107:I$114,I$119:I$126))</f>
        <v>27</v>
      </c>
      <c r="M31" s="8">
        <f t="shared" si="1"/>
        <v>53.25</v>
      </c>
      <c r="N31" s="6">
        <f>RANK(M31,(M$2:M$6,M$11:M$15,M$20:M$24,M$29:M$34,M$39:M$44,M$95:M$102,M$107:M$114,M$119:M$126,M$49:M$54,M$74:M$79,M$84:M$89))</f>
        <v>27</v>
      </c>
    </row>
    <row r="32" spans="2:14" ht="12.75">
      <c r="B32" s="7" t="s">
        <v>124</v>
      </c>
      <c r="C32" s="6">
        <v>8</v>
      </c>
      <c r="D32" s="7" t="s">
        <v>20</v>
      </c>
      <c r="E32" s="9">
        <v>11.7</v>
      </c>
      <c r="F32" s="9">
        <v>12.35</v>
      </c>
      <c r="G32" s="9">
        <v>12.5</v>
      </c>
      <c r="H32" s="9">
        <v>14.4</v>
      </c>
      <c r="I32" s="9">
        <f t="shared" si="0"/>
        <v>50.949999999999996</v>
      </c>
      <c r="J32" s="9"/>
      <c r="K32" s="9"/>
      <c r="L32" s="7">
        <f>RANK(I32,(I$2:I$6,I$11:I$15,I$20:I$24,I$29:I$34,I$39:I$44,I$49:I$54,I$74:I$79,I$84:I$89,I$95:I$102,I$107:I$114,I$119:I$126))</f>
        <v>32</v>
      </c>
      <c r="M32" s="8">
        <f t="shared" si="1"/>
        <v>50.949999999999996</v>
      </c>
      <c r="N32" s="6">
        <f>RANK(M32,(M$2:M$6,M$11:M$15,M$20:M$24,M$29:M$34,M$39:M$44,M$95:M$102,M$107:M$114,M$119:M$126,M$49:M$54,M$74:M$79,M$84:M$89))</f>
        <v>32</v>
      </c>
    </row>
    <row r="33" spans="2:14" ht="12.75">
      <c r="B33" s="7" t="s">
        <v>125</v>
      </c>
      <c r="C33" s="6">
        <v>9</v>
      </c>
      <c r="D33" s="7" t="s">
        <v>20</v>
      </c>
      <c r="E33" s="9">
        <v>12.85</v>
      </c>
      <c r="F33" s="9">
        <v>11.8</v>
      </c>
      <c r="G33" s="9">
        <v>12.7</v>
      </c>
      <c r="H33" s="9">
        <v>14.3</v>
      </c>
      <c r="I33" s="9">
        <f t="shared" si="0"/>
        <v>51.64999999999999</v>
      </c>
      <c r="J33" s="9"/>
      <c r="K33" s="9"/>
      <c r="L33" s="7">
        <f>RANK(I33,(I$2:I$6,I$11:I$15,I$20:I$24,I$29:I$34,I$39:I$44,I$49:I$54,I$74:I$79,I$84:I$89,I$95:I$102,I$107:I$114,I$119:I$126))</f>
        <v>31</v>
      </c>
      <c r="M33" s="8">
        <f t="shared" si="1"/>
        <v>51.64999999999999</v>
      </c>
      <c r="N33" s="6">
        <f>RANK(M33,(M$2:M$6,M$11:M$15,M$20:M$24,M$29:M$34,M$39:M$44,M$95:M$102,M$107:M$114,M$119:M$126,M$49:M$54,M$74:M$79,M$84:M$89))</f>
        <v>31</v>
      </c>
    </row>
    <row r="34" spans="2:14" ht="12.75" hidden="1">
      <c r="B34" s="7"/>
      <c r="C34" s="6"/>
      <c r="D34" s="7"/>
      <c r="E34" s="9">
        <v>0</v>
      </c>
      <c r="F34" s="9">
        <v>0</v>
      </c>
      <c r="G34" s="9">
        <v>0</v>
      </c>
      <c r="H34" s="9">
        <v>0</v>
      </c>
      <c r="I34" s="9">
        <f t="shared" si="0"/>
        <v>0</v>
      </c>
      <c r="J34" s="9"/>
      <c r="K34" s="9"/>
      <c r="L34" s="7">
        <f>RANK(I34,(I$2:I$6,I$11:I$15,I$20:I$24,I$29:I$34,I$39:I$44,I$49:I$54,I$74:I$79,I$84:I$89,I$95:I$102,I$107:I$114,I$119:I$126))</f>
        <v>38</v>
      </c>
      <c r="M34" s="8">
        <f t="shared" si="1"/>
        <v>0</v>
      </c>
      <c r="N34" s="6">
        <f>RANK(M34,(M$2:M$6,M$11:M$15,M$20:M$24,M$29:M$34,M$39:M$44,M$95:M$102,M$107:M$114,M$119:M$126,M$49:M$54,M$74:M$79,M$84:M$89))</f>
        <v>38</v>
      </c>
    </row>
    <row r="35" spans="2:14" ht="12.75" customHeight="1">
      <c r="B35" s="13"/>
      <c r="C35" s="13"/>
      <c r="D35" s="13"/>
      <c r="E35" s="14"/>
      <c r="F35" s="14"/>
      <c r="G35" s="14"/>
      <c r="H35" s="14"/>
      <c r="I35" s="14" t="s">
        <v>7</v>
      </c>
      <c r="J35" s="9"/>
      <c r="K35" s="9"/>
      <c r="L35" s="32">
        <f>RANK(I36,(I$8,I$17,I$26,I$36,I$46,I$104,I$116,I$128,I$56,I$81,I$91))</f>
        <v>4</v>
      </c>
      <c r="M35" s="13"/>
      <c r="N35" s="34">
        <f>RANK(M36,(M$8,M$17,M$26,M$36,M$46,M$104,M$116,M$128,M$56,M$81,M$91))</f>
        <v>4</v>
      </c>
    </row>
    <row r="36" spans="2:14" ht="12.75" customHeight="1">
      <c r="B36" s="10" t="s">
        <v>3</v>
      </c>
      <c r="C36" s="10"/>
      <c r="D36" s="10"/>
      <c r="E36" s="11">
        <f>(LARGE(E29:E34,1))+(LARGE(E29:E34,2))+(LARGE(E29:E34,3)+(LARGE(E29:E34,4)))</f>
        <v>52.75</v>
      </c>
      <c r="F36" s="11">
        <f>(LARGE(F29:F34,1))+(LARGE(F29:F34,2))+(LARGE(F29:F34,3)+(LARGE(F29:F34,4)))</f>
        <v>50.75</v>
      </c>
      <c r="G36" s="11">
        <f>(LARGE(G29:G34,1))+(LARGE(G29:G34,2))+(LARGE(G29:G34,3)+(LARGE(G29:G34,4)))</f>
        <v>55.35</v>
      </c>
      <c r="H36" s="11">
        <f>(LARGE(H29:H34,1))+(LARGE(H29:H34,2))+(LARGE(H29:H34,3)+(LARGE(H29:H34,4)))</f>
        <v>58.6</v>
      </c>
      <c r="I36" s="11">
        <f>SUM(E36:H36)</f>
        <v>217.45</v>
      </c>
      <c r="J36" s="9">
        <v>0</v>
      </c>
      <c r="K36" s="9">
        <v>0</v>
      </c>
      <c r="L36" s="33"/>
      <c r="M36" s="15">
        <f>SUM(I36:K36)</f>
        <v>217.45</v>
      </c>
      <c r="N36" s="35"/>
    </row>
    <row r="38" spans="2:14" ht="12.75">
      <c r="B38" s="4" t="s">
        <v>0</v>
      </c>
      <c r="C38" s="5" t="s">
        <v>8</v>
      </c>
      <c r="D38" s="5" t="s">
        <v>14</v>
      </c>
      <c r="E38" s="5" t="s">
        <v>4</v>
      </c>
      <c r="F38" s="5" t="s">
        <v>5</v>
      </c>
      <c r="G38" s="5" t="s">
        <v>13</v>
      </c>
      <c r="H38" s="5" t="s">
        <v>6</v>
      </c>
      <c r="I38" s="5" t="s">
        <v>1</v>
      </c>
      <c r="J38" s="5" t="s">
        <v>10</v>
      </c>
      <c r="K38" s="5" t="s">
        <v>9</v>
      </c>
      <c r="L38" s="5" t="s">
        <v>2</v>
      </c>
      <c r="M38" s="5" t="s">
        <v>12</v>
      </c>
      <c r="N38" s="5" t="s">
        <v>11</v>
      </c>
    </row>
    <row r="39" spans="2:14" ht="12.75">
      <c r="B39" s="7" t="s">
        <v>126</v>
      </c>
      <c r="C39" s="21">
        <v>8</v>
      </c>
      <c r="D39" s="20" t="s">
        <v>21</v>
      </c>
      <c r="E39" s="9">
        <v>12.2</v>
      </c>
      <c r="F39" s="9">
        <v>12.5</v>
      </c>
      <c r="G39" s="9">
        <v>13.35</v>
      </c>
      <c r="H39" s="9">
        <v>14.6</v>
      </c>
      <c r="I39" s="9">
        <f aca="true" t="shared" si="2" ref="I39:I44">SUM(E39:H39)</f>
        <v>52.65</v>
      </c>
      <c r="J39" s="6"/>
      <c r="K39" s="6"/>
      <c r="L39" s="7">
        <f>RANK(I39,(I$2:I$6,I$11:I$15,I$20:I$24,I$29:I$34,I$39:I$44,I$49:I$54,I$74:I$79,I$84:I$89,I$95:I$102,I$107:I$114,I$119:I$126))</f>
        <v>29</v>
      </c>
      <c r="M39" s="8">
        <f aca="true" t="shared" si="3" ref="M39:M44">SUM(I39:K39)</f>
        <v>52.65</v>
      </c>
      <c r="N39" s="6">
        <f>RANK(M39,(M$2:M$6,M$11:M$15,M$20:M$24,M$29:M$34,M$39:M$44,M$95:M$102,M$107:M$114,M$119:M$126,M$49:M$54,M$74:M$79,M$84:M$89))</f>
        <v>29</v>
      </c>
    </row>
    <row r="40" spans="2:14" ht="12.75">
      <c r="B40" s="7" t="s">
        <v>127</v>
      </c>
      <c r="C40" s="6">
        <v>8</v>
      </c>
      <c r="D40" s="7" t="s">
        <v>21</v>
      </c>
      <c r="E40" s="9">
        <v>0</v>
      </c>
      <c r="F40" s="9">
        <v>0</v>
      </c>
      <c r="G40" s="9">
        <v>0</v>
      </c>
      <c r="H40" s="9">
        <v>0</v>
      </c>
      <c r="I40" s="9">
        <f t="shared" si="2"/>
        <v>0</v>
      </c>
      <c r="J40" s="8"/>
      <c r="K40" s="8"/>
      <c r="L40" s="7">
        <f>RANK(I40,(I$2:I$6,I$11:I$15,I$20:I$24,I$29:I$34,I$39:I$44,I$49:I$54,I$74:I$79,I$84:I$89,I$95:I$102,I$107:I$114,I$119:I$126))</f>
        <v>38</v>
      </c>
      <c r="M40" s="8">
        <f t="shared" si="3"/>
        <v>0</v>
      </c>
      <c r="N40" s="6">
        <f>RANK(M40,(M$2:M$6,M$11:M$15,M$20:M$24,M$29:M$34,M$39:M$44,M$95:M$102,M$107:M$114,M$119:M$126,M$49:M$54,M$74:M$79,M$84:M$89))</f>
        <v>38</v>
      </c>
    </row>
    <row r="41" spans="2:14" ht="12.75">
      <c r="B41" s="20" t="s">
        <v>128</v>
      </c>
      <c r="C41" s="21">
        <v>9</v>
      </c>
      <c r="D41" s="20" t="s">
        <v>21</v>
      </c>
      <c r="E41" s="9">
        <v>11.65</v>
      </c>
      <c r="F41" s="9">
        <v>12.15</v>
      </c>
      <c r="G41" s="9">
        <v>12.1</v>
      </c>
      <c r="H41" s="9">
        <v>13.6</v>
      </c>
      <c r="I41" s="9">
        <f t="shared" si="2"/>
        <v>49.5</v>
      </c>
      <c r="J41" s="8"/>
      <c r="K41" s="8"/>
      <c r="L41" s="7">
        <f>RANK(I41,(I$2:I$6,I$11:I$15,I$20:I$24,I$29:I$34,I$39:I$44,I$49:I$54,I$74:I$79,I$84:I$89,I$95:I$102,I$107:I$114,I$119:I$126))</f>
        <v>33</v>
      </c>
      <c r="M41" s="8">
        <f t="shared" si="3"/>
        <v>49.5</v>
      </c>
      <c r="N41" s="6">
        <f>RANK(M41,(M$2:M$6,M$11:M$15,M$20:M$24,M$29:M$34,M$39:M$44,M$95:M$102,M$107:M$114,M$119:M$126,M$49:M$54,M$74:M$79,M$84:M$89))</f>
        <v>33</v>
      </c>
    </row>
    <row r="42" spans="2:14" ht="12.75">
      <c r="B42" s="7" t="s">
        <v>138</v>
      </c>
      <c r="C42" s="6">
        <v>9</v>
      </c>
      <c r="D42" s="7" t="s">
        <v>21</v>
      </c>
      <c r="E42" s="9">
        <v>12.05</v>
      </c>
      <c r="F42" s="9">
        <v>0</v>
      </c>
      <c r="G42" s="9">
        <v>11</v>
      </c>
      <c r="H42" s="9">
        <v>13.15</v>
      </c>
      <c r="I42" s="9">
        <f t="shared" si="2"/>
        <v>36.2</v>
      </c>
      <c r="J42" s="8"/>
      <c r="K42" s="8"/>
      <c r="L42" s="7">
        <f>RANK(I42,(I$2:I$6,I$11:I$15,I$20:I$24,I$29:I$34,I$39:I$44,I$49:I$54,I$74:I$79,I$84:I$89,I$95:I$102,I$107:I$114,I$119:I$126))</f>
        <v>37</v>
      </c>
      <c r="M42" s="8">
        <f t="shared" si="3"/>
        <v>36.2</v>
      </c>
      <c r="N42" s="6">
        <f>RANK(M42,(M$2:M$6,M$11:M$15,M$20:M$24,M$29:M$34,M$39:M$44,M$95:M$102,M$107:M$114,M$119:M$126,M$49:M$54,M$74:M$79,M$84:M$89))</f>
        <v>37</v>
      </c>
    </row>
    <row r="43" spans="2:14" ht="12.75" hidden="1">
      <c r="B43" s="20"/>
      <c r="C43" s="21"/>
      <c r="D43" s="20"/>
      <c r="E43" s="9">
        <v>0</v>
      </c>
      <c r="F43" s="9">
        <v>0</v>
      </c>
      <c r="G43" s="9">
        <v>0</v>
      </c>
      <c r="H43" s="9">
        <v>0</v>
      </c>
      <c r="I43" s="9">
        <f t="shared" si="2"/>
        <v>0</v>
      </c>
      <c r="J43" s="8"/>
      <c r="K43" s="8"/>
      <c r="L43" s="7">
        <f>RANK(I43,(I$2:I$6,I$11:I$15,I$20:I$24,I$29:I$34,I$39:I$44,I$49:I$54,I$74:I$79,I$84:I$89,I$95:I$102,I$107:I$114,I$119:I$126))</f>
        <v>38</v>
      </c>
      <c r="M43" s="8">
        <f t="shared" si="3"/>
        <v>0</v>
      </c>
      <c r="N43" s="6">
        <f>RANK(M43,(M$2:M$6,M$11:M$15,M$20:M$24,M$29:M$34,M$39:M$44,M$95:M$102,M$107:M$114,M$119:M$126,M$49:M$54,M$74:M$79,M$84:M$89))</f>
        <v>38</v>
      </c>
    </row>
    <row r="44" spans="2:14" ht="12.75" hidden="1">
      <c r="B44" s="6"/>
      <c r="C44" s="6"/>
      <c r="D44" s="6"/>
      <c r="E44" s="22">
        <v>0</v>
      </c>
      <c r="F44" s="22">
        <v>0</v>
      </c>
      <c r="G44" s="22">
        <v>0</v>
      </c>
      <c r="H44" s="22">
        <v>0</v>
      </c>
      <c r="I44" s="9">
        <f t="shared" si="2"/>
        <v>0</v>
      </c>
      <c r="J44" s="8"/>
      <c r="K44" s="8"/>
      <c r="L44" s="7">
        <f>RANK(I44,(I$2:I$6,I$11:I$15,I$20:I$24,I$29:I$34,I$39:I$44,I$49:I$54,I$74:I$79,I$84:I$89,I$95:I$102,I$107:I$114,I$119:I$126))</f>
        <v>38</v>
      </c>
      <c r="M44" s="8">
        <f t="shared" si="3"/>
        <v>0</v>
      </c>
      <c r="N44" s="6">
        <f>RANK(M44,(M$2:M$6,M$11:M$15,M$20:M$24,M$29:M$34,M$39:M$44,M$95:M$102,M$107:M$114,M$119:M$126,M$49:M$54,M$74:M$79,M$84:M$89))</f>
        <v>38</v>
      </c>
    </row>
    <row r="45" spans="2:14" ht="12.75" customHeight="1">
      <c r="B45" s="13"/>
      <c r="C45" s="13"/>
      <c r="D45" s="13"/>
      <c r="E45" s="14"/>
      <c r="F45" s="14"/>
      <c r="G45" s="14"/>
      <c r="H45" s="14"/>
      <c r="I45" s="14" t="s">
        <v>7</v>
      </c>
      <c r="J45" s="14"/>
      <c r="K45" s="14"/>
      <c r="L45" s="32">
        <f>RANK(I46,(I$8,I$17,I$26,I$36,I$46,I$104,I$116,I$128,I$56,I$81,I$91))</f>
        <v>7</v>
      </c>
      <c r="M45" s="13"/>
      <c r="N45" s="34">
        <f>RANK(M46,(M$8,M$17,M$26,M$36,M$46,M$104,M$116,M$128,M$56,M$81,M$91))</f>
        <v>7</v>
      </c>
    </row>
    <row r="46" spans="2:14" ht="12.75" customHeight="1">
      <c r="B46" s="10"/>
      <c r="C46" s="10"/>
      <c r="D46" s="10"/>
      <c r="E46" s="11">
        <f>(LARGE(E39:E44,1))+(LARGE(E39:E44,2))+(LARGE(E39:E44,3)+(LARGE(E39:E44,4)))</f>
        <v>35.9</v>
      </c>
      <c r="F46" s="11">
        <f>(LARGE(F39:F44,1))+(LARGE(F39:F44,2))+(LARGE(F39:F44,3)+(LARGE(F39:F44,4)))</f>
        <v>24.65</v>
      </c>
      <c r="G46" s="11">
        <f>(LARGE(G39:G44,1))+(LARGE(G39:G44,2))+(LARGE(G39:G44,3)+(LARGE(G39:G44,4)))</f>
        <v>36.45</v>
      </c>
      <c r="H46" s="11">
        <f>(LARGE(H39:H44,1))+(LARGE(H39:H44,2))+(LARGE(H39:H44,3)+(LARGE(H39:H44,4)))</f>
        <v>41.35</v>
      </c>
      <c r="I46" s="11">
        <f>SUM(E46:H46)</f>
        <v>138.35</v>
      </c>
      <c r="J46" s="12">
        <v>0</v>
      </c>
      <c r="K46" s="12">
        <v>0</v>
      </c>
      <c r="L46" s="33"/>
      <c r="M46" s="15">
        <f>SUM(I46:K46)</f>
        <v>138.35</v>
      </c>
      <c r="N46" s="35"/>
    </row>
    <row r="47" spans="2:14" ht="9.75" customHeight="1">
      <c r="B47" s="2"/>
      <c r="C47" s="2"/>
      <c r="D47" s="2"/>
      <c r="E47" s="23"/>
      <c r="F47" s="23"/>
      <c r="G47" s="23"/>
      <c r="H47" s="23"/>
      <c r="I47" s="23"/>
      <c r="J47" s="24"/>
      <c r="K47" s="24"/>
      <c r="L47" s="25"/>
      <c r="M47" s="3"/>
      <c r="N47" s="26"/>
    </row>
    <row r="48" spans="2:14" ht="12.75">
      <c r="B48" s="4" t="s">
        <v>0</v>
      </c>
      <c r="C48" s="5" t="s">
        <v>8</v>
      </c>
      <c r="D48" s="5" t="s">
        <v>14</v>
      </c>
      <c r="E48" s="5" t="s">
        <v>4</v>
      </c>
      <c r="F48" s="5" t="s">
        <v>5</v>
      </c>
      <c r="G48" s="5" t="s">
        <v>13</v>
      </c>
      <c r="H48" s="5" t="s">
        <v>6</v>
      </c>
      <c r="I48" s="5" t="s">
        <v>1</v>
      </c>
      <c r="J48" s="5" t="s">
        <v>10</v>
      </c>
      <c r="K48" s="5" t="s">
        <v>9</v>
      </c>
      <c r="L48" s="5" t="s">
        <v>2</v>
      </c>
      <c r="M48" s="5" t="s">
        <v>12</v>
      </c>
      <c r="N48" s="5" t="s">
        <v>11</v>
      </c>
    </row>
    <row r="49" spans="2:14" ht="12.75">
      <c r="B49" s="7" t="s">
        <v>139</v>
      </c>
      <c r="C49" s="21">
        <v>9</v>
      </c>
      <c r="D49" s="20" t="s">
        <v>18</v>
      </c>
      <c r="E49" s="9">
        <v>12.3</v>
      </c>
      <c r="F49" s="9">
        <v>5</v>
      </c>
      <c r="G49" s="9">
        <v>11.4</v>
      </c>
      <c r="H49" s="9">
        <v>15</v>
      </c>
      <c r="I49" s="9">
        <f aca="true" t="shared" si="4" ref="I49:I54">SUM(E49:H49)</f>
        <v>43.7</v>
      </c>
      <c r="J49" s="6"/>
      <c r="K49" s="6"/>
      <c r="L49" s="7">
        <f>RANK(I49,(I$2:I$6,I$11:I$15,I$20:I$24,I$29:I$34,I$39:I$44,I$49:I$54,I$74:I$79,I$84:I$89,I$95:I$102,I$107:I$114,I$119:I$126))</f>
        <v>36</v>
      </c>
      <c r="M49" s="8">
        <f aca="true" t="shared" si="5" ref="M49:M54">SUM(I49:K49)</f>
        <v>43.7</v>
      </c>
      <c r="N49" s="6">
        <f>RANK(M49,(M$2:M$6,M$11:M$15,M$20:M$24,M$29:M$34,M$39:M$44,M$95:M$102,M$107:M$114,M$119:M$126,M$49:M$54,M$74:M$79,M$84:M$89))</f>
        <v>36</v>
      </c>
    </row>
    <row r="50" spans="2:14" ht="12.75" hidden="1">
      <c r="B50" s="7"/>
      <c r="C50" s="6"/>
      <c r="D50" s="7"/>
      <c r="E50" s="9">
        <v>0</v>
      </c>
      <c r="F50" s="9">
        <v>0</v>
      </c>
      <c r="G50" s="9">
        <v>0</v>
      </c>
      <c r="H50" s="9">
        <v>0</v>
      </c>
      <c r="I50" s="9">
        <f t="shared" si="4"/>
        <v>0</v>
      </c>
      <c r="J50" s="8"/>
      <c r="K50" s="8"/>
      <c r="L50" s="7">
        <f>RANK(I50,(I$2:I$6,I$11:I$15,I$20:I$24,I$29:I$34,I$39:I$44,I$49:I$54,I$74:I$79,I$84:I$89,I$95:I$102,I$107:I$114,I$119:I$126))</f>
        <v>38</v>
      </c>
      <c r="M50" s="8">
        <f t="shared" si="5"/>
        <v>0</v>
      </c>
      <c r="N50" s="6">
        <f>RANK(M50,(M$2:M$6,M$11:M$15,M$20:M$24,M$29:M$34,M$39:M$44,M$95:M$102,M$107:M$114,M$119:M$126,M$49:M$54,M$74:M$79,M$84:M$89))</f>
        <v>38</v>
      </c>
    </row>
    <row r="51" spans="2:14" ht="12.75">
      <c r="B51" s="20" t="s">
        <v>140</v>
      </c>
      <c r="C51" s="21">
        <v>9</v>
      </c>
      <c r="D51" s="20" t="s">
        <v>18</v>
      </c>
      <c r="E51" s="9">
        <v>0</v>
      </c>
      <c r="F51" s="9">
        <v>0</v>
      </c>
      <c r="G51" s="9">
        <v>0</v>
      </c>
      <c r="H51" s="9">
        <v>0</v>
      </c>
      <c r="I51" s="9">
        <f t="shared" si="4"/>
        <v>0</v>
      </c>
      <c r="J51" s="8"/>
      <c r="K51" s="8"/>
      <c r="L51" s="7">
        <f>RANK(I51,(I$2:I$6,I$11:I$15,I$20:I$24,I$29:I$34,I$39:I$44,I$49:I$54,I$74:I$79,I$84:I$89,I$95:I$102,I$107:I$114,I$119:I$126))</f>
        <v>38</v>
      </c>
      <c r="M51" s="8">
        <f t="shared" si="5"/>
        <v>0</v>
      </c>
      <c r="N51" s="6">
        <f>RANK(M51,(M$2:M$6,M$11:M$15,M$20:M$24,M$29:M$34,M$39:M$44,M$95:M$102,M$107:M$114,M$119:M$126,M$49:M$54,M$74:M$79,M$84:M$89))</f>
        <v>38</v>
      </c>
    </row>
    <row r="52" spans="2:14" ht="12.75">
      <c r="B52" s="7" t="s">
        <v>141</v>
      </c>
      <c r="C52" s="6">
        <v>8</v>
      </c>
      <c r="D52" s="7" t="s">
        <v>18</v>
      </c>
      <c r="E52" s="9">
        <v>12.7</v>
      </c>
      <c r="F52" s="9">
        <v>13.1</v>
      </c>
      <c r="G52" s="9">
        <v>14.65</v>
      </c>
      <c r="H52" s="9">
        <v>16</v>
      </c>
      <c r="I52" s="9">
        <f t="shared" si="4"/>
        <v>56.449999999999996</v>
      </c>
      <c r="J52" s="8"/>
      <c r="K52" s="8"/>
      <c r="L52" s="7">
        <f>RANK(I52,(I$2:I$6,I$11:I$15,I$20:I$24,I$29:I$34,I$39:I$44,I$49:I$54,I$74:I$79,I$84:I$89,I$95:I$102,I$107:I$114,I$119:I$126))</f>
        <v>10</v>
      </c>
      <c r="M52" s="8">
        <f t="shared" si="5"/>
        <v>56.449999999999996</v>
      </c>
      <c r="N52" s="6">
        <f>RANK(M52,(M$2:M$6,M$11:M$15,M$20:M$24,M$29:M$34,M$39:M$44,M$95:M$102,M$107:M$114,M$119:M$126,M$49:M$54,M$74:M$79,M$84:M$89))</f>
        <v>10</v>
      </c>
    </row>
    <row r="53" spans="2:14" ht="12.75">
      <c r="B53" s="20" t="s">
        <v>142</v>
      </c>
      <c r="C53" s="21">
        <v>8</v>
      </c>
      <c r="D53" s="20" t="s">
        <v>18</v>
      </c>
      <c r="E53" s="9">
        <v>12.25</v>
      </c>
      <c r="F53" s="9">
        <v>13.75</v>
      </c>
      <c r="G53" s="9">
        <v>12.85</v>
      </c>
      <c r="H53" s="9">
        <v>15.7</v>
      </c>
      <c r="I53" s="9">
        <f t="shared" si="4"/>
        <v>54.55</v>
      </c>
      <c r="J53" s="8"/>
      <c r="K53" s="8"/>
      <c r="L53" s="7">
        <f>RANK(I53,(I$2:I$6,I$11:I$15,I$20:I$24,I$29:I$34,I$39:I$44,I$49:I$54,I$74:I$79,I$84:I$89,I$95:I$102,I$107:I$114,I$119:I$126))</f>
        <v>20</v>
      </c>
      <c r="M53" s="8">
        <f t="shared" si="5"/>
        <v>54.55</v>
      </c>
      <c r="N53" s="6">
        <f>RANK(M53,(M$2:M$6,M$11:M$15,M$20:M$24,M$29:M$34,M$39:M$44,M$95:M$102,M$107:M$114,M$119:M$126,M$49:M$54,M$74:M$79,M$84:M$89))</f>
        <v>20</v>
      </c>
    </row>
    <row r="54" spans="2:14" ht="12.75">
      <c r="B54" s="7" t="s">
        <v>143</v>
      </c>
      <c r="C54" s="6">
        <v>8</v>
      </c>
      <c r="D54" s="7" t="s">
        <v>18</v>
      </c>
      <c r="E54" s="22">
        <v>12.75</v>
      </c>
      <c r="F54" s="22">
        <v>14.8</v>
      </c>
      <c r="G54" s="22">
        <v>15.1</v>
      </c>
      <c r="H54" s="22">
        <v>17.2</v>
      </c>
      <c r="I54" s="9">
        <f t="shared" si="4"/>
        <v>59.849999999999994</v>
      </c>
      <c r="J54" s="8"/>
      <c r="K54" s="8"/>
      <c r="L54" s="7">
        <f>RANK(I54,(I$2:I$6,I$11:I$15,I$20:I$24,I$29:I$34,I$39:I$44,I$49:I$54,I$74:I$79,I$84:I$89,I$95:I$102,I$107:I$114,I$119:I$126))</f>
        <v>2</v>
      </c>
      <c r="M54" s="8">
        <f t="shared" si="5"/>
        <v>59.849999999999994</v>
      </c>
      <c r="N54" s="6">
        <f>RANK(M54,(M$2:M$6,M$11:M$15,M$20:M$24,M$29:M$34,M$39:M$44,M$95:M$102,M$107:M$114,M$119:M$126,M$49:M$54,M$74:M$79,M$84:M$89))</f>
        <v>2</v>
      </c>
    </row>
    <row r="55" spans="2:14" ht="12.75" customHeight="1">
      <c r="B55" s="29"/>
      <c r="C55" s="13"/>
      <c r="D55" s="13"/>
      <c r="E55" s="14"/>
      <c r="F55" s="14"/>
      <c r="G55" s="14"/>
      <c r="H55" s="14"/>
      <c r="I55" s="14" t="s">
        <v>7</v>
      </c>
      <c r="J55" s="14"/>
      <c r="K55" s="14"/>
      <c r="L55" s="32">
        <f>RANK(I56,(I$8,I$17,I$26,I$36,I$46,I$104,I$116,I$128,I$56,I$81,I$91))</f>
        <v>5</v>
      </c>
      <c r="M55" s="13"/>
      <c r="N55" s="34">
        <f>RANK(M56,(M$8,M$17,M$26,M$36,M$46,M$104,M$116,M$128,M$56,M$81,M$91))</f>
        <v>5</v>
      </c>
    </row>
    <row r="56" spans="2:14" ht="12.75" customHeight="1">
      <c r="B56" s="10" t="s">
        <v>3</v>
      </c>
      <c r="C56" s="10"/>
      <c r="D56" s="10"/>
      <c r="E56" s="11">
        <f>(LARGE(E49:E54,1))+(LARGE(E49:E54,2))+(LARGE(E49:E54,3)+(LARGE(E49:E54,4)))</f>
        <v>50</v>
      </c>
      <c r="F56" s="11">
        <f>(LARGE(F49:F54,1))+(LARGE(F49:F54,2))+(LARGE(F49:F54,3)+(LARGE(F49:F54,4)))</f>
        <v>46.650000000000006</v>
      </c>
      <c r="G56" s="11">
        <f>(LARGE(G49:G54,1))+(LARGE(G49:G54,2))+(LARGE(G49:G54,3)+(LARGE(G49:G54,4)))</f>
        <v>54</v>
      </c>
      <c r="H56" s="11">
        <f>(LARGE(H49:H54,1))+(LARGE(H49:H54,2))+(LARGE(H49:H54,3)+(LARGE(H49:H54,4)))</f>
        <v>63.900000000000006</v>
      </c>
      <c r="I56" s="11">
        <f>SUM(E56:H56)</f>
        <v>214.55</v>
      </c>
      <c r="J56" s="12">
        <v>0</v>
      </c>
      <c r="K56" s="12">
        <v>0</v>
      </c>
      <c r="L56" s="33"/>
      <c r="M56" s="15">
        <f>SUM(I56:K56)</f>
        <v>214.55</v>
      </c>
      <c r="N56" s="35"/>
    </row>
    <row r="57" spans="2:14" ht="12.75" customHeight="1" hidden="1">
      <c r="B57" s="2"/>
      <c r="C57" s="2"/>
      <c r="D57" s="2"/>
      <c r="E57" s="23"/>
      <c r="F57" s="23"/>
      <c r="G57" s="23"/>
      <c r="H57" s="23"/>
      <c r="I57" s="23"/>
      <c r="J57" s="24"/>
      <c r="K57" s="24"/>
      <c r="L57" s="25"/>
      <c r="M57" s="3"/>
      <c r="N57" s="26"/>
    </row>
    <row r="58" spans="2:14" ht="12.75" customHeight="1" hidden="1">
      <c r="B58" s="2"/>
      <c r="C58" s="2"/>
      <c r="D58" s="2"/>
      <c r="E58" s="23"/>
      <c r="F58" s="23"/>
      <c r="G58" s="23"/>
      <c r="H58" s="23"/>
      <c r="I58" s="23"/>
      <c r="J58" s="24"/>
      <c r="K58" s="24"/>
      <c r="L58" s="25"/>
      <c r="M58" s="3"/>
      <c r="N58" s="26"/>
    </row>
    <row r="59" spans="2:14" ht="12.75" customHeight="1" hidden="1">
      <c r="B59" s="2"/>
      <c r="C59" s="2"/>
      <c r="D59" s="2"/>
      <c r="E59" s="23"/>
      <c r="F59" s="23"/>
      <c r="G59" s="23"/>
      <c r="H59" s="23"/>
      <c r="I59" s="23"/>
      <c r="J59" s="24"/>
      <c r="K59" s="24"/>
      <c r="L59" s="25"/>
      <c r="M59" s="3"/>
      <c r="N59" s="26"/>
    </row>
    <row r="60" spans="2:14" ht="12.75" customHeight="1" hidden="1">
      <c r="B60" s="2"/>
      <c r="C60" s="2"/>
      <c r="D60" s="2"/>
      <c r="E60" s="23"/>
      <c r="F60" s="23"/>
      <c r="G60" s="23"/>
      <c r="H60" s="23"/>
      <c r="I60" s="23"/>
      <c r="J60" s="24"/>
      <c r="K60" s="24"/>
      <c r="L60" s="25"/>
      <c r="M60" s="3"/>
      <c r="N60" s="26"/>
    </row>
    <row r="61" spans="2:14" ht="12.75" customHeight="1" hidden="1">
      <c r="B61" s="2"/>
      <c r="C61" s="2"/>
      <c r="D61" s="2"/>
      <c r="E61" s="23"/>
      <c r="F61" s="23"/>
      <c r="G61" s="23"/>
      <c r="H61" s="23"/>
      <c r="I61" s="23"/>
      <c r="J61" s="24"/>
      <c r="K61" s="24"/>
      <c r="L61" s="25"/>
      <c r="M61" s="3"/>
      <c r="N61" s="26"/>
    </row>
    <row r="62" spans="2:14" ht="12.75" customHeight="1" hidden="1">
      <c r="B62" s="2"/>
      <c r="C62" s="2"/>
      <c r="D62" s="2"/>
      <c r="E62" s="23"/>
      <c r="F62" s="23"/>
      <c r="G62" s="23"/>
      <c r="H62" s="23"/>
      <c r="I62" s="23"/>
      <c r="J62" s="24"/>
      <c r="K62" s="24"/>
      <c r="L62" s="25"/>
      <c r="M62" s="3"/>
      <c r="N62" s="26"/>
    </row>
    <row r="63" spans="2:14" ht="12.75" customHeight="1" hidden="1">
      <c r="B63" s="2"/>
      <c r="C63" s="2"/>
      <c r="D63" s="2"/>
      <c r="E63" s="23"/>
      <c r="F63" s="23"/>
      <c r="G63" s="23"/>
      <c r="H63" s="23"/>
      <c r="I63" s="23"/>
      <c r="J63" s="24"/>
      <c r="K63" s="24"/>
      <c r="L63" s="25"/>
      <c r="M63" s="3"/>
      <c r="N63" s="26"/>
    </row>
    <row r="64" spans="2:14" ht="12.75" customHeight="1" hidden="1">
      <c r="B64" s="2"/>
      <c r="C64" s="2"/>
      <c r="D64" s="2"/>
      <c r="E64" s="23"/>
      <c r="F64" s="23"/>
      <c r="G64" s="23"/>
      <c r="H64" s="23"/>
      <c r="I64" s="23"/>
      <c r="J64" s="24"/>
      <c r="K64" s="24"/>
      <c r="L64" s="25"/>
      <c r="M64" s="3"/>
      <c r="N64" s="26"/>
    </row>
    <row r="65" spans="2:14" ht="12.75" customHeight="1" hidden="1">
      <c r="B65" s="2"/>
      <c r="C65" s="2"/>
      <c r="D65" s="2"/>
      <c r="E65" s="23"/>
      <c r="F65" s="23"/>
      <c r="G65" s="23"/>
      <c r="H65" s="23"/>
      <c r="I65" s="23"/>
      <c r="J65" s="24"/>
      <c r="K65" s="24"/>
      <c r="L65" s="25"/>
      <c r="M65" s="3"/>
      <c r="N65" s="26"/>
    </row>
    <row r="66" spans="2:14" ht="15.75" customHeight="1">
      <c r="B66" s="2"/>
      <c r="C66" s="2"/>
      <c r="D66" s="2"/>
      <c r="E66" s="23"/>
      <c r="F66" s="23"/>
      <c r="G66" s="23"/>
      <c r="H66" s="23"/>
      <c r="I66" s="23"/>
      <c r="J66" s="24"/>
      <c r="K66" s="24"/>
      <c r="L66" s="25"/>
      <c r="M66" s="3"/>
      <c r="N66" s="26"/>
    </row>
    <row r="67" spans="2:14" ht="15.75" customHeight="1">
      <c r="B67" s="2"/>
      <c r="C67" s="2"/>
      <c r="D67" s="2"/>
      <c r="E67" s="23"/>
      <c r="F67" s="23"/>
      <c r="G67" s="23"/>
      <c r="H67" s="23"/>
      <c r="I67" s="23"/>
      <c r="J67" s="24"/>
      <c r="K67" s="24"/>
      <c r="L67" s="25"/>
      <c r="M67" s="3"/>
      <c r="N67" s="26"/>
    </row>
    <row r="68" spans="2:14" ht="15.75" customHeight="1">
      <c r="B68" s="2"/>
      <c r="C68" s="2"/>
      <c r="D68" s="2"/>
      <c r="E68" s="23"/>
      <c r="F68" s="23"/>
      <c r="G68" s="23"/>
      <c r="H68" s="23"/>
      <c r="I68" s="23"/>
      <c r="J68" s="24"/>
      <c r="K68" s="24"/>
      <c r="L68" s="25"/>
      <c r="M68" s="3"/>
      <c r="N68" s="26"/>
    </row>
    <row r="69" spans="2:14" ht="15.75" customHeight="1">
      <c r="B69" s="2"/>
      <c r="C69" s="2"/>
      <c r="D69" s="2"/>
      <c r="E69" s="23"/>
      <c r="F69" s="23"/>
      <c r="G69" s="23"/>
      <c r="H69" s="23"/>
      <c r="I69" s="23"/>
      <c r="J69" s="24"/>
      <c r="K69" s="24"/>
      <c r="L69" s="25"/>
      <c r="M69" s="3"/>
      <c r="N69" s="26"/>
    </row>
    <row r="70" spans="2:14" ht="15.75" customHeight="1">
      <c r="B70" s="2"/>
      <c r="C70" s="2"/>
      <c r="D70" s="2"/>
      <c r="E70" s="23"/>
      <c r="F70" s="23"/>
      <c r="G70" s="23"/>
      <c r="H70" s="23"/>
      <c r="I70" s="23"/>
      <c r="J70" s="24"/>
      <c r="K70" s="24"/>
      <c r="L70" s="25"/>
      <c r="M70" s="3"/>
      <c r="N70" s="26"/>
    </row>
    <row r="71" spans="2:14" ht="15.75" customHeight="1">
      <c r="B71" s="2"/>
      <c r="C71" s="2"/>
      <c r="D71" s="2"/>
      <c r="E71" s="23"/>
      <c r="F71" s="23"/>
      <c r="G71" s="23"/>
      <c r="H71" s="23"/>
      <c r="I71" s="23"/>
      <c r="J71" s="24"/>
      <c r="K71" s="24"/>
      <c r="L71" s="25"/>
      <c r="M71" s="3"/>
      <c r="N71" s="26"/>
    </row>
    <row r="72" spans="2:14" ht="15.75" customHeight="1">
      <c r="B72" s="2"/>
      <c r="C72" s="2"/>
      <c r="D72" s="2"/>
      <c r="E72" s="23"/>
      <c r="F72" s="23"/>
      <c r="G72" s="23"/>
      <c r="H72" s="23"/>
      <c r="I72" s="23"/>
      <c r="J72" s="24"/>
      <c r="K72" s="24"/>
      <c r="L72" s="25"/>
      <c r="M72" s="3"/>
      <c r="N72" s="26"/>
    </row>
    <row r="73" spans="2:14" ht="12.75">
      <c r="B73" s="4" t="s">
        <v>0</v>
      </c>
      <c r="C73" s="5" t="s">
        <v>8</v>
      </c>
      <c r="D73" s="5" t="s">
        <v>14</v>
      </c>
      <c r="E73" s="5" t="s">
        <v>4</v>
      </c>
      <c r="F73" s="5" t="s">
        <v>5</v>
      </c>
      <c r="G73" s="5" t="s">
        <v>13</v>
      </c>
      <c r="H73" s="5" t="s">
        <v>6</v>
      </c>
      <c r="I73" s="5" t="s">
        <v>1</v>
      </c>
      <c r="J73" s="5" t="s">
        <v>10</v>
      </c>
      <c r="K73" s="5" t="s">
        <v>9</v>
      </c>
      <c r="L73" s="5" t="s">
        <v>2</v>
      </c>
      <c r="M73" s="5" t="s">
        <v>12</v>
      </c>
      <c r="N73" s="5" t="s">
        <v>11</v>
      </c>
    </row>
    <row r="74" spans="2:14" ht="12.75">
      <c r="B74" s="7" t="s">
        <v>162</v>
      </c>
      <c r="C74" s="21">
        <v>9</v>
      </c>
      <c r="D74" s="20" t="s">
        <v>17</v>
      </c>
      <c r="E74" s="9">
        <v>12.85</v>
      </c>
      <c r="F74" s="9">
        <v>12.65</v>
      </c>
      <c r="G74" s="9">
        <v>14.1</v>
      </c>
      <c r="H74" s="9">
        <v>13.9</v>
      </c>
      <c r="I74" s="9">
        <f aca="true" t="shared" si="6" ref="I74:I79">SUM(E74:H74)</f>
        <v>53.5</v>
      </c>
      <c r="J74" s="6"/>
      <c r="K74" s="6"/>
      <c r="L74" s="7">
        <f>RANK(I74,(I$2:I$6,I$11:I$15,I$20:I$24,I$29:I$34,I$39:I$44,I$49:I$54,I$74:I$79,I$84:I$89,I$95:I$102,I$107:I$114,I$119:I$126))</f>
        <v>25</v>
      </c>
      <c r="M74" s="8">
        <f aca="true" t="shared" si="7" ref="M74:M79">SUM(I74:K74)</f>
        <v>53.5</v>
      </c>
      <c r="N74" s="6">
        <f>RANK(M74,(M$2:M$6,M$11:M$15,M$20:M$24,M$29:M$34,M$39:M$44,M$95:M$102,M$107:M$114,M$119:M$126,M$49:M$54,M$74:M$79,M$84:M$89))</f>
        <v>25</v>
      </c>
    </row>
    <row r="75" spans="2:14" ht="12.75">
      <c r="B75" s="7" t="s">
        <v>163</v>
      </c>
      <c r="C75" s="6">
        <v>9</v>
      </c>
      <c r="D75" s="7" t="s">
        <v>17</v>
      </c>
      <c r="E75" s="9">
        <v>12.85</v>
      </c>
      <c r="F75" s="9">
        <v>13</v>
      </c>
      <c r="G75" s="9">
        <v>12.4</v>
      </c>
      <c r="H75" s="9">
        <v>14.15</v>
      </c>
      <c r="I75" s="9">
        <f t="shared" si="6"/>
        <v>52.4</v>
      </c>
      <c r="J75" s="8"/>
      <c r="K75" s="8"/>
      <c r="L75" s="7">
        <f>RANK(I75,(I$2:I$6,I$11:I$15,I$20:I$24,I$29:I$34,I$39:I$44,I$49:I$54,I$74:I$79,I$84:I$89,I$95:I$102,I$107:I$114,I$119:I$126))</f>
        <v>30</v>
      </c>
      <c r="M75" s="8">
        <f t="shared" si="7"/>
        <v>52.4</v>
      </c>
      <c r="N75" s="6">
        <f>RANK(M75,(M$2:M$6,M$11:M$15,M$20:M$24,M$29:M$34,M$39:M$44,M$95:M$102,M$107:M$114,M$119:M$126,M$49:M$54,M$74:M$79,M$84:M$89))</f>
        <v>30</v>
      </c>
    </row>
    <row r="76" spans="2:14" ht="12.75">
      <c r="B76" s="20" t="s">
        <v>164</v>
      </c>
      <c r="C76" s="21">
        <v>8</v>
      </c>
      <c r="D76" s="20" t="s">
        <v>17</v>
      </c>
      <c r="E76" s="9">
        <v>12.8</v>
      </c>
      <c r="F76" s="9">
        <v>12.5</v>
      </c>
      <c r="G76" s="9">
        <v>14.6</v>
      </c>
      <c r="H76" s="9">
        <v>14.85</v>
      </c>
      <c r="I76" s="9">
        <f t="shared" si="6"/>
        <v>54.75</v>
      </c>
      <c r="J76" s="8"/>
      <c r="K76" s="8"/>
      <c r="L76" s="7">
        <f>RANK(I76,(I$2:I$6,I$11:I$15,I$20:I$24,I$29:I$34,I$39:I$44,I$49:I$54,I$74:I$79,I$84:I$89,I$95:I$102,I$107:I$114,I$119:I$126))</f>
        <v>19</v>
      </c>
      <c r="M76" s="8">
        <f t="shared" si="7"/>
        <v>54.75</v>
      </c>
      <c r="N76" s="6">
        <f>RANK(M76,(M$2:M$6,M$11:M$15,M$20:M$24,M$29:M$34,M$39:M$44,M$95:M$102,M$107:M$114,M$119:M$126,M$49:M$54,M$74:M$79,M$84:M$89))</f>
        <v>19</v>
      </c>
    </row>
    <row r="77" spans="2:14" ht="12.75">
      <c r="B77" s="7" t="s">
        <v>165</v>
      </c>
      <c r="C77" s="6">
        <v>8</v>
      </c>
      <c r="D77" s="7" t="s">
        <v>17</v>
      </c>
      <c r="E77" s="9">
        <v>11.95</v>
      </c>
      <c r="F77" s="9">
        <v>13.5</v>
      </c>
      <c r="G77" s="9">
        <v>14</v>
      </c>
      <c r="H77" s="9">
        <v>14.75</v>
      </c>
      <c r="I77" s="9">
        <f t="shared" si="6"/>
        <v>54.2</v>
      </c>
      <c r="J77" s="8"/>
      <c r="K77" s="8"/>
      <c r="L77" s="7">
        <f>RANK(I77,(I$2:I$6,I$11:I$15,I$20:I$24,I$29:I$34,I$39:I$44,I$49:I$54,I$74:I$79,I$84:I$89,I$95:I$102,I$107:I$114,I$119:I$126))</f>
        <v>22</v>
      </c>
      <c r="M77" s="8">
        <f t="shared" si="7"/>
        <v>54.2</v>
      </c>
      <c r="N77" s="6">
        <f>RANK(M77,(M$2:M$6,M$11:M$15,M$20:M$24,M$29:M$34,M$39:M$44,M$95:M$102,M$107:M$114,M$119:M$126,M$49:M$54,M$74:M$79,M$84:M$89))</f>
        <v>22</v>
      </c>
    </row>
    <row r="78" spans="2:14" ht="12.75">
      <c r="B78" s="20" t="s">
        <v>166</v>
      </c>
      <c r="C78" s="21">
        <v>9</v>
      </c>
      <c r="D78" s="20" t="s">
        <v>17</v>
      </c>
      <c r="E78" s="9">
        <v>13.7</v>
      </c>
      <c r="F78" s="9">
        <v>13.9</v>
      </c>
      <c r="G78" s="9">
        <v>14.2</v>
      </c>
      <c r="H78" s="9">
        <v>15.4</v>
      </c>
      <c r="I78" s="9">
        <f t="shared" si="6"/>
        <v>57.199999999999996</v>
      </c>
      <c r="J78" s="8"/>
      <c r="K78" s="8"/>
      <c r="L78" s="7">
        <f>RANK(I78,(I$2:I$6,I$11:I$15,I$20:I$24,I$29:I$34,I$39:I$44,I$49:I$54,I$74:I$79,I$84:I$89,I$95:I$102,I$107:I$114,I$119:I$126))</f>
        <v>8</v>
      </c>
      <c r="M78" s="8">
        <f t="shared" si="7"/>
        <v>57.199999999999996</v>
      </c>
      <c r="N78" s="6">
        <f>RANK(M78,(M$2:M$6,M$11:M$15,M$20:M$24,M$29:M$34,M$39:M$44,M$95:M$102,M$107:M$114,M$119:M$126,M$49:M$54,M$74:M$79,M$84:M$89))</f>
        <v>8</v>
      </c>
    </row>
    <row r="79" spans="2:14" ht="12.75" hidden="1">
      <c r="B79" s="6"/>
      <c r="C79" s="6"/>
      <c r="D79" s="6"/>
      <c r="E79" s="22">
        <v>0</v>
      </c>
      <c r="F79" s="22">
        <v>0</v>
      </c>
      <c r="G79" s="22">
        <v>0</v>
      </c>
      <c r="H79" s="22">
        <v>0</v>
      </c>
      <c r="I79" s="9">
        <f t="shared" si="6"/>
        <v>0</v>
      </c>
      <c r="J79" s="8"/>
      <c r="K79" s="8"/>
      <c r="L79" s="7">
        <f>RANK(I79,(I$2:I$6,I$11:I$15,I$20:I$24,I$29:I$34,I$39:I$44,I$49:I$54,I$74:I$79,I$84:I$89,I$95:I$102,I$107:I$114,I$119:I$126))</f>
        <v>38</v>
      </c>
      <c r="M79" s="8">
        <f t="shared" si="7"/>
        <v>0</v>
      </c>
      <c r="N79" s="6">
        <f>RANK(M79,(M$2:M$6,M$11:M$15,M$20:M$24,M$29:M$34,M$39:M$44,M$95:M$102,M$107:M$114,M$119:M$126,M$49:M$54,M$74:M$79,M$84:M$89))</f>
        <v>38</v>
      </c>
    </row>
    <row r="80" spans="2:14" ht="12.75" customHeight="1">
      <c r="B80" s="13"/>
      <c r="C80" s="13"/>
      <c r="D80" s="13"/>
      <c r="E80" s="14"/>
      <c r="F80" s="14"/>
      <c r="G80" s="14"/>
      <c r="H80" s="14"/>
      <c r="I80" s="14" t="s">
        <v>7</v>
      </c>
      <c r="J80" s="14"/>
      <c r="K80" s="14"/>
      <c r="L80" s="32">
        <f>RANK(I81,(I$8,I$17,I$26,I$36,I$46,I$104,I$116,I$128,I$56,I$81,I$91))</f>
        <v>3</v>
      </c>
      <c r="M80" s="13"/>
      <c r="N80" s="34">
        <f>RANK(M81,(M$8,M$17,M$26,M$36,M$46,M$104,M$116,M$128,M$56,M$81,M$91))</f>
        <v>3</v>
      </c>
    </row>
    <row r="81" spans="2:14" ht="12.75" customHeight="1">
      <c r="B81" s="10" t="s">
        <v>3</v>
      </c>
      <c r="C81" s="10"/>
      <c r="D81" s="10"/>
      <c r="E81" s="11">
        <f>(LARGE(E74:E79,1))+(LARGE(E74:E79,2))+(LARGE(E74:E79,3)+(LARGE(E74:E79,4)))</f>
        <v>52.199999999999996</v>
      </c>
      <c r="F81" s="11">
        <f>(LARGE(F74:F79,1))+(LARGE(F74:F79,2))+(LARGE(F74:F79,3)+(LARGE(F74:F79,4)))</f>
        <v>53.05</v>
      </c>
      <c r="G81" s="11">
        <f>(LARGE(G74:G79,1))+(LARGE(G74:G79,2))+(LARGE(G74:G79,3)+(LARGE(G74:G79,4)))</f>
        <v>56.9</v>
      </c>
      <c r="H81" s="11">
        <f>(LARGE(H74:H79,1))+(LARGE(H74:H79,2))+(LARGE(H74:H79,3)+(LARGE(H74:H79,4)))</f>
        <v>59.15</v>
      </c>
      <c r="I81" s="11">
        <f>SUM(E81:H81)</f>
        <v>221.3</v>
      </c>
      <c r="J81" s="12">
        <v>0</v>
      </c>
      <c r="K81" s="12">
        <v>0</v>
      </c>
      <c r="L81" s="33"/>
      <c r="M81" s="15">
        <f>SUM(I81:K81)</f>
        <v>221.3</v>
      </c>
      <c r="N81" s="35"/>
    </row>
    <row r="82" ht="12.75" hidden="1"/>
    <row r="83" spans="2:14" ht="12.75" hidden="1">
      <c r="B83" s="4" t="s">
        <v>0</v>
      </c>
      <c r="C83" s="5" t="s">
        <v>8</v>
      </c>
      <c r="D83" s="5" t="s">
        <v>14</v>
      </c>
      <c r="E83" s="5" t="s">
        <v>4</v>
      </c>
      <c r="F83" s="5" t="s">
        <v>5</v>
      </c>
      <c r="G83" s="5" t="s">
        <v>13</v>
      </c>
      <c r="H83" s="5" t="s">
        <v>6</v>
      </c>
      <c r="I83" s="5" t="s">
        <v>1</v>
      </c>
      <c r="J83" s="5" t="s">
        <v>10</v>
      </c>
      <c r="K83" s="5" t="s">
        <v>9</v>
      </c>
      <c r="L83" s="5" t="s">
        <v>2</v>
      </c>
      <c r="M83" s="5" t="s">
        <v>12</v>
      </c>
      <c r="N83" s="5" t="s">
        <v>11</v>
      </c>
    </row>
    <row r="84" spans="2:14" ht="12.75" hidden="1">
      <c r="B84" s="20"/>
      <c r="C84" s="21"/>
      <c r="D84" s="20"/>
      <c r="E84" s="9">
        <v>0</v>
      </c>
      <c r="F84" s="9">
        <v>0</v>
      </c>
      <c r="G84" s="9">
        <v>0</v>
      </c>
      <c r="H84" s="9">
        <v>0</v>
      </c>
      <c r="I84" s="9">
        <f aca="true" t="shared" si="8" ref="I84:I89">SUM(E84:H84)</f>
        <v>0</v>
      </c>
      <c r="J84" s="6"/>
      <c r="K84" s="6"/>
      <c r="L84" s="7">
        <f>RANK(I84,(I$2:I$6,I$11:I$15,I$20:I$24,I$29:I$34,I$39:I$44,I$49:I$54,I$74:I$79,I$84:I$89,I$95:I$102,I$107:I$114,I$119:I$126))</f>
        <v>38</v>
      </c>
      <c r="M84" s="8">
        <f aca="true" t="shared" si="9" ref="M84:M89">SUM(I84:K84)</f>
        <v>0</v>
      </c>
      <c r="N84" s="6">
        <f>RANK(M84,(M$2:M$6,M$11:M$15,M$20:M$24,M$29:M$34,M$39:M$44,M$95:M$102,M$107:M$114,M$119:M$126,M$49:M$54,M$74:M$79,M$84:M$89))</f>
        <v>38</v>
      </c>
    </row>
    <row r="85" spans="2:14" ht="12.75" hidden="1">
      <c r="B85" s="7"/>
      <c r="C85" s="6"/>
      <c r="D85" s="7"/>
      <c r="E85" s="9">
        <v>0</v>
      </c>
      <c r="F85" s="9">
        <v>0</v>
      </c>
      <c r="G85" s="9">
        <v>0</v>
      </c>
      <c r="H85" s="9">
        <v>0</v>
      </c>
      <c r="I85" s="9">
        <f t="shared" si="8"/>
        <v>0</v>
      </c>
      <c r="J85" s="8"/>
      <c r="K85" s="8"/>
      <c r="L85" s="7">
        <f>RANK(I85,(I$2:I$6,I$11:I$15,I$20:I$24,I$29:I$34,I$39:I$44,I$49:I$54,I$74:I$79,I$84:I$89,I$95:I$102,I$107:I$114,I$119:I$126))</f>
        <v>38</v>
      </c>
      <c r="M85" s="8">
        <f t="shared" si="9"/>
        <v>0</v>
      </c>
      <c r="N85" s="6">
        <f>RANK(M85,(M$2:M$6,M$11:M$15,M$20:M$24,M$29:M$34,M$39:M$44,M$95:M$102,M$107:M$114,M$119:M$126,M$49:M$54,M$74:M$79,M$84:M$89))</f>
        <v>38</v>
      </c>
    </row>
    <row r="86" spans="2:14" ht="12.75" hidden="1">
      <c r="B86" s="20"/>
      <c r="C86" s="21"/>
      <c r="D86" s="20"/>
      <c r="E86" s="9">
        <v>0</v>
      </c>
      <c r="F86" s="9">
        <v>0</v>
      </c>
      <c r="G86" s="9">
        <v>0</v>
      </c>
      <c r="H86" s="9">
        <v>0</v>
      </c>
      <c r="I86" s="9">
        <f t="shared" si="8"/>
        <v>0</v>
      </c>
      <c r="J86" s="8"/>
      <c r="K86" s="8"/>
      <c r="L86" s="7">
        <f>RANK(I86,(I$2:I$6,I$11:I$15,I$20:I$24,I$29:I$34,I$39:I$44,I$49:I$54,I$74:I$79,I$84:I$89,I$95:I$102,I$107:I$114,I$119:I$126))</f>
        <v>38</v>
      </c>
      <c r="M86" s="8">
        <f t="shared" si="9"/>
        <v>0</v>
      </c>
      <c r="N86" s="6">
        <f>RANK(M86,(M$2:M$6,M$11:M$15,M$20:M$24,M$29:M$34,M$39:M$44,M$95:M$102,M$107:M$114,M$119:M$126,M$49:M$54,M$74:M$79,M$84:M$89))</f>
        <v>38</v>
      </c>
    </row>
    <row r="87" spans="2:14" ht="12.75" hidden="1">
      <c r="B87" s="7"/>
      <c r="C87" s="6"/>
      <c r="D87" s="7"/>
      <c r="E87" s="9">
        <v>0</v>
      </c>
      <c r="F87" s="9">
        <v>0</v>
      </c>
      <c r="G87" s="9">
        <v>0</v>
      </c>
      <c r="H87" s="9">
        <v>0</v>
      </c>
      <c r="I87" s="9">
        <f t="shared" si="8"/>
        <v>0</v>
      </c>
      <c r="J87" s="8"/>
      <c r="K87" s="8"/>
      <c r="L87" s="7">
        <f>RANK(I87,(I$2:I$6,I$11:I$15,I$20:I$24,I$29:I$34,I$39:I$44,I$49:I$54,I$74:I$79,I$84:I$89,I$95:I$102,I$107:I$114,I$119:I$126))</f>
        <v>38</v>
      </c>
      <c r="M87" s="8">
        <f t="shared" si="9"/>
        <v>0</v>
      </c>
      <c r="N87" s="6">
        <f>RANK(M87,(M$2:M$6,M$11:M$15,M$20:M$24,M$29:M$34,M$39:M$44,M$95:M$102,M$107:M$114,M$119:M$126,M$49:M$54,M$74:M$79,M$84:M$89))</f>
        <v>38</v>
      </c>
    </row>
    <row r="88" spans="2:14" ht="12.75" hidden="1">
      <c r="B88" s="20"/>
      <c r="C88" s="21"/>
      <c r="D88" s="20"/>
      <c r="E88" s="9">
        <v>0</v>
      </c>
      <c r="F88" s="9">
        <v>0</v>
      </c>
      <c r="G88" s="9">
        <v>0</v>
      </c>
      <c r="H88" s="9">
        <v>0</v>
      </c>
      <c r="I88" s="9">
        <f t="shared" si="8"/>
        <v>0</v>
      </c>
      <c r="J88" s="8"/>
      <c r="K88" s="8"/>
      <c r="L88" s="7">
        <f>RANK(I88,(I$2:I$6,I$11:I$15,I$20:I$24,I$29:I$34,I$39:I$44,I$49:I$54,I$74:I$79,I$84:I$89,I$95:I$102,I$107:I$114,I$119:I$126))</f>
        <v>38</v>
      </c>
      <c r="M88" s="8">
        <f t="shared" si="9"/>
        <v>0</v>
      </c>
      <c r="N88" s="6">
        <f>RANK(M88,(M$2:M$6,M$11:M$15,M$20:M$24,M$29:M$34,M$39:M$44,M$95:M$102,M$107:M$114,M$119:M$126,M$49:M$54,M$74:M$79,M$84:M$89))</f>
        <v>38</v>
      </c>
    </row>
    <row r="89" spans="2:14" ht="12.75" hidden="1">
      <c r="B89" s="6"/>
      <c r="C89" s="6"/>
      <c r="D89" s="6"/>
      <c r="E89" s="22">
        <v>0</v>
      </c>
      <c r="F89" s="22">
        <v>0</v>
      </c>
      <c r="G89" s="22">
        <v>0</v>
      </c>
      <c r="H89" s="22">
        <v>0</v>
      </c>
      <c r="I89" s="9">
        <f t="shared" si="8"/>
        <v>0</v>
      </c>
      <c r="J89" s="8"/>
      <c r="K89" s="8"/>
      <c r="L89" s="7">
        <f>RANK(I89,(I$2:I$6,I$11:I$15,I$20:I$24,I$29:I$34,I$39:I$44,I$49:I$54,I$74:I$79,I$84:I$89,I$95:I$102,I$107:I$114,I$119:I$126))</f>
        <v>38</v>
      </c>
      <c r="M89" s="8">
        <f t="shared" si="9"/>
        <v>0</v>
      </c>
      <c r="N89" s="6">
        <f>RANK(M89,(M$2:M$6,M$11:M$15,M$20:M$24,M$29:M$34,M$39:M$44,M$95:M$102,M$107:M$114,M$119:M$126,M$49:M$54,M$74:M$79,M$84:M$89))</f>
        <v>38</v>
      </c>
    </row>
    <row r="90" spans="2:14" ht="12.75" customHeight="1" hidden="1">
      <c r="B90" s="13"/>
      <c r="C90" s="13"/>
      <c r="D90" s="13"/>
      <c r="E90" s="14"/>
      <c r="F90" s="14"/>
      <c r="G90" s="14"/>
      <c r="H90" s="14"/>
      <c r="I90" s="14" t="s">
        <v>7</v>
      </c>
      <c r="J90" s="14"/>
      <c r="K90" s="14"/>
      <c r="L90" s="32">
        <f>RANK(I91,(I$8,I$17,I$26,I$36,I$46,I$104,I$116,I$128,I$56,I$81,I$91))</f>
        <v>8</v>
      </c>
      <c r="M90" s="13"/>
      <c r="N90" s="34">
        <f>RANK(M91,(M$8,M$17,M$26,M$36,M$46,M$104,M$116,M$128,M$56,M$81,M$91))</f>
        <v>8</v>
      </c>
    </row>
    <row r="91" spans="2:14" ht="12.75" customHeight="1" hidden="1">
      <c r="B91" s="10" t="s">
        <v>3</v>
      </c>
      <c r="C91" s="10"/>
      <c r="D91" s="10"/>
      <c r="E91" s="11">
        <f>(LARGE(E84:E89,1))+(LARGE(E84:E89,2))+(LARGE(E84:E89,3)+(LARGE(E84:E89,4)))</f>
        <v>0</v>
      </c>
      <c r="F91" s="11">
        <f>(LARGE(F84:F89,1))+(LARGE(F84:F89,2))+(LARGE(F84:F89,3)+(LARGE(F84:F89,4)))</f>
        <v>0</v>
      </c>
      <c r="G91" s="11">
        <f>(LARGE(G84:G89,1))+(LARGE(G84:G89,2))+(LARGE(G84:G89,3)+(LARGE(G84:G89,4)))</f>
        <v>0</v>
      </c>
      <c r="H91" s="11">
        <f>(LARGE(H84:H89,1))+(LARGE(H84:H89,2))+(LARGE(H84:H89,3)+(LARGE(H84:H89,4)))</f>
        <v>0</v>
      </c>
      <c r="I91" s="11">
        <f>SUM(E91:H91)</f>
        <v>0</v>
      </c>
      <c r="J91" s="12">
        <v>0</v>
      </c>
      <c r="K91" s="12">
        <v>0</v>
      </c>
      <c r="L91" s="33"/>
      <c r="M91" s="15">
        <f>SUM(I91:K91)</f>
        <v>0</v>
      </c>
      <c r="N91" s="35"/>
    </row>
    <row r="92" spans="2:14" ht="23.25" hidden="1">
      <c r="B92" s="2"/>
      <c r="C92" s="2"/>
      <c r="D92" s="2"/>
      <c r="E92" s="23"/>
      <c r="F92" s="23"/>
      <c r="G92" s="23"/>
      <c r="H92" s="23"/>
      <c r="I92" s="23"/>
      <c r="J92" s="24"/>
      <c r="K92" s="24"/>
      <c r="L92" s="25"/>
      <c r="M92" s="3"/>
      <c r="N92" s="26"/>
    </row>
    <row r="93" ht="12" customHeight="1"/>
    <row r="94" spans="2:14" ht="12.75">
      <c r="B94" s="4" t="s">
        <v>0</v>
      </c>
      <c r="C94" s="5" t="s">
        <v>8</v>
      </c>
      <c r="D94" s="5" t="s">
        <v>14</v>
      </c>
      <c r="E94" s="5" t="s">
        <v>4</v>
      </c>
      <c r="F94" s="5" t="s">
        <v>5</v>
      </c>
      <c r="G94" s="5" t="s">
        <v>13</v>
      </c>
      <c r="H94" s="5" t="s">
        <v>6</v>
      </c>
      <c r="I94" s="5" t="s">
        <v>1</v>
      </c>
      <c r="J94" s="5" t="s">
        <v>10</v>
      </c>
      <c r="K94" s="5" t="s">
        <v>9</v>
      </c>
      <c r="L94" s="5" t="s">
        <v>2</v>
      </c>
      <c r="M94" s="5" t="s">
        <v>12</v>
      </c>
      <c r="N94" s="5" t="s">
        <v>11</v>
      </c>
    </row>
    <row r="95" spans="2:14" ht="12.75">
      <c r="B95" s="7" t="s">
        <v>64</v>
      </c>
      <c r="C95" s="6">
        <v>9</v>
      </c>
      <c r="D95" s="7" t="s">
        <v>16</v>
      </c>
      <c r="E95" s="9">
        <v>13.55</v>
      </c>
      <c r="F95" s="9">
        <v>14.65</v>
      </c>
      <c r="G95" s="9">
        <v>14.75</v>
      </c>
      <c r="H95" s="9">
        <v>14.65</v>
      </c>
      <c r="I95" s="9">
        <f aca="true" t="shared" si="10" ref="I95:I102">SUM(E95:H95)</f>
        <v>57.6</v>
      </c>
      <c r="J95" s="6"/>
      <c r="K95" s="6"/>
      <c r="L95" s="6">
        <f>RANK(I95,(I$2:I$6,I$11:I$15,I$20:I$24,I$29:I$34,I$39:I$44,I$95:I$102,I$107:I$114,I$119:I$126))</f>
        <v>6</v>
      </c>
      <c r="M95" s="8">
        <f>SUM(I95:K95)</f>
        <v>57.6</v>
      </c>
      <c r="N95" s="6">
        <f>RANK(M95,(M$2:M$6,M$11:M$15,M$20:M$24,M$29:M$34,M$39:M$44,M$95:M$102,M$107:M$114,M$119:M$126,M$84:M$89,M$74:M$79,M$49:M$54))</f>
        <v>7</v>
      </c>
    </row>
    <row r="96" spans="2:14" ht="12.75">
      <c r="B96" s="7" t="s">
        <v>65</v>
      </c>
      <c r="C96" s="6">
        <v>8</v>
      </c>
      <c r="D96" s="7" t="s">
        <v>16</v>
      </c>
      <c r="E96" s="9">
        <v>13.65</v>
      </c>
      <c r="F96" s="9">
        <v>13.6</v>
      </c>
      <c r="G96" s="9">
        <v>14.7</v>
      </c>
      <c r="H96" s="9">
        <v>15</v>
      </c>
      <c r="I96" s="9">
        <f t="shared" si="10"/>
        <v>56.95</v>
      </c>
      <c r="J96" s="8"/>
      <c r="K96" s="8"/>
      <c r="L96" s="6">
        <f>RANK(I96,(I$2:I$6,I$11:I$15,I$20:I$24,I$29:I$34,I$39:I$44,I$95:I$102,I$107:I$114,I$119:I$126))</f>
        <v>7</v>
      </c>
      <c r="M96" s="8">
        <f aca="true" t="shared" si="11" ref="M96:M102">SUM(I96:K96)</f>
        <v>56.95</v>
      </c>
      <c r="N96" s="6">
        <f>RANK(M96,(M$2:M$6,M$11:M$15,M$20:M$24,M$29:M$34,M$39:M$44,M$95:M$102,M$107:M$114,M$119:M$126,M$84:M$89,M$74:M$79,M$49:M$54))</f>
        <v>9</v>
      </c>
    </row>
    <row r="97" spans="2:14" ht="12.75">
      <c r="B97" s="7" t="s">
        <v>60</v>
      </c>
      <c r="C97" s="6">
        <v>8</v>
      </c>
      <c r="D97" s="7" t="s">
        <v>16</v>
      </c>
      <c r="E97" s="9">
        <v>12.95</v>
      </c>
      <c r="F97" s="9">
        <v>14.25</v>
      </c>
      <c r="G97" s="9">
        <v>12.95</v>
      </c>
      <c r="H97" s="9">
        <v>15</v>
      </c>
      <c r="I97" s="9">
        <f t="shared" si="10"/>
        <v>55.15</v>
      </c>
      <c r="J97" s="8"/>
      <c r="K97" s="8"/>
      <c r="L97" s="6">
        <f>RANK(I97,(I$2:I$6,I$11:I$15,I$20:I$24,I$29:I$34,I$39:I$44,I$95:I$102,I$107:I$114,I$119:I$126))</f>
        <v>15</v>
      </c>
      <c r="M97" s="8">
        <f t="shared" si="11"/>
        <v>55.15</v>
      </c>
      <c r="N97" s="6">
        <f>RANK(M97,(M$2:M$6,M$11:M$15,M$20:M$24,M$29:M$34,M$39:M$44,M$95:M$102,M$107:M$114,M$119:M$126,M$84:M$89,M$74:M$79,M$49:M$54))</f>
        <v>18</v>
      </c>
    </row>
    <row r="98" spans="2:14" ht="12.75" hidden="1">
      <c r="B98" s="7"/>
      <c r="C98" s="6"/>
      <c r="D98" s="6"/>
      <c r="E98" s="9"/>
      <c r="F98" s="9"/>
      <c r="G98" s="9"/>
      <c r="H98" s="9"/>
      <c r="I98" s="9">
        <f t="shared" si="10"/>
        <v>0</v>
      </c>
      <c r="J98" s="8"/>
      <c r="K98" s="8"/>
      <c r="L98" s="6">
        <f>RANK(I98,(I$2:I$6,I$11:I$15,I$20:I$24,I$29:I$34,I$39:I$44,I$95:I$102,I$107:I$114,I$119:I$126))</f>
        <v>29</v>
      </c>
      <c r="M98" s="8">
        <f t="shared" si="11"/>
        <v>0</v>
      </c>
      <c r="N98" s="6">
        <f>RANK(M98,(M$2:M$6,M$11:M$15,M$20:M$24,M$29:M$34,M$39:M$44,M$95:M$102,M$107:M$114,M$119:M$126,M$84:M$89,M$74:M$79,M$49:M$54))</f>
        <v>38</v>
      </c>
    </row>
    <row r="99" spans="2:14" ht="12.75" hidden="1">
      <c r="B99" s="6"/>
      <c r="C99" s="6"/>
      <c r="D99" s="6"/>
      <c r="E99" s="9"/>
      <c r="F99" s="9"/>
      <c r="G99" s="9"/>
      <c r="H99" s="9"/>
      <c r="I99" s="9">
        <f t="shared" si="10"/>
        <v>0</v>
      </c>
      <c r="J99" s="8"/>
      <c r="K99" s="8"/>
      <c r="L99" s="6">
        <f>RANK(I99,(I$2:I$6,I$11:I$15,I$20:I$24,I$29:I$34,I$39:I$44,I$95:I$102,I$107:I$114,I$119:I$126))</f>
        <v>29</v>
      </c>
      <c r="M99" s="8">
        <f t="shared" si="11"/>
        <v>0</v>
      </c>
      <c r="N99" s="6">
        <f>RANK(M99,(M$2:M$6,M$11:M$15,M$20:M$24,M$29:M$34,M$39:M$44,M$95:M$102,M$107:M$114,M$119:M$126,M$84:M$89,M$74:M$79,M$49:M$54))</f>
        <v>38</v>
      </c>
    </row>
    <row r="100" spans="2:14" ht="12.75" hidden="1">
      <c r="B100" s="6"/>
      <c r="C100" s="6"/>
      <c r="D100" s="6"/>
      <c r="E100" s="9"/>
      <c r="F100" s="9"/>
      <c r="G100" s="9"/>
      <c r="H100" s="9"/>
      <c r="I100" s="9">
        <f t="shared" si="10"/>
        <v>0</v>
      </c>
      <c r="J100" s="8"/>
      <c r="K100" s="8"/>
      <c r="L100" s="6">
        <f>RANK(I100,(I$2:I$6,I$11:I$15,I$20:I$24,I$29:I$34,I$39:I$44,I$95:I$102,I$107:I$114,I$119:I$126))</f>
        <v>29</v>
      </c>
      <c r="M100" s="8">
        <f t="shared" si="11"/>
        <v>0</v>
      </c>
      <c r="N100" s="6">
        <f>RANK(M100,(M$2:M$6,M$11:M$15,M$20:M$24,M$29:M$34,M$39:M$44,M$95:M$102,M$107:M$114,M$119:M$126,M$84:M$89,M$74:M$79,M$49:M$54))</f>
        <v>38</v>
      </c>
    </row>
    <row r="101" spans="2:14" ht="12.75" hidden="1">
      <c r="B101" s="7"/>
      <c r="C101" s="7"/>
      <c r="D101" s="7"/>
      <c r="E101" s="16"/>
      <c r="F101" s="16"/>
      <c r="G101" s="16"/>
      <c r="H101" s="16"/>
      <c r="I101" s="16">
        <f t="shared" si="10"/>
        <v>0</v>
      </c>
      <c r="J101" s="17"/>
      <c r="K101" s="17"/>
      <c r="L101" s="7">
        <f>RANK(I101,(I$2:I$6,I$11:I$15,I$20:I$24,I$29:I$34,I$39:I$44,I$95:I$102,I$107:I$114,I$119:I$126))</f>
        <v>29</v>
      </c>
      <c r="M101" s="17">
        <f t="shared" si="11"/>
        <v>0</v>
      </c>
      <c r="N101" s="6">
        <f>RANK(M101,(M$2:M$6,M$11:M$15,M$20:M$24,M$29:M$34,M$39:M$44,M$95:M$102,M$107:M$114,M$119:M$126,M$84:M$89,M$74:M$79,M$49:M$54))</f>
        <v>38</v>
      </c>
    </row>
    <row r="102" spans="2:14" ht="12.75" hidden="1">
      <c r="B102" s="7"/>
      <c r="C102" s="7"/>
      <c r="D102" s="7"/>
      <c r="E102" s="16"/>
      <c r="F102" s="16"/>
      <c r="G102" s="16"/>
      <c r="H102" s="16"/>
      <c r="I102" s="16">
        <f t="shared" si="10"/>
        <v>0</v>
      </c>
      <c r="J102" s="17"/>
      <c r="K102" s="17"/>
      <c r="L102" s="7">
        <f>RANK(I102,(I$2:I$6,I$11:I$15,I$20:I$24,I$29:I$34,I$39:I$44,I$95:I$102,I$107:I$114,I$119:I$126))</f>
        <v>29</v>
      </c>
      <c r="M102" s="17">
        <f t="shared" si="11"/>
        <v>0</v>
      </c>
      <c r="N102" s="6">
        <f>RANK(M102,(M$2:M$6,M$11:M$15,M$20:M$24,M$29:M$34,M$39:M$44,M$95:M$102,M$107:M$114,M$119:M$126,M$84:M$89,M$74:M$79,M$49:M$54))</f>
        <v>38</v>
      </c>
    </row>
    <row r="103" spans="2:14" ht="12.75" customHeight="1" hidden="1">
      <c r="B103" s="13"/>
      <c r="C103" s="13"/>
      <c r="D103" s="13"/>
      <c r="E103" s="14"/>
      <c r="F103" s="14" t="s">
        <v>7</v>
      </c>
      <c r="G103" s="14" t="s">
        <v>7</v>
      </c>
      <c r="H103" s="14"/>
      <c r="I103" s="14" t="s">
        <v>7</v>
      </c>
      <c r="J103" s="14"/>
      <c r="K103" s="14"/>
      <c r="L103" s="32">
        <f>RANK(I104,(I$8,I$17,I$26,I$36,I$46,I$104,I$116,I$128,I$56,I$81,I$91))</f>
        <v>8</v>
      </c>
      <c r="M103" s="13"/>
      <c r="N103" s="6">
        <f>RANK(M103,(M$2:M$6,M$11:M$15,M$20:M$24,M$29:M$34,M$39:M$44,M$95:M$102,M$107:M$114,M$119:M$126,M$84:M$89,M$74:M$79,M$49:M$54))</f>
        <v>38</v>
      </c>
    </row>
    <row r="104" spans="2:14" ht="12.75" customHeight="1" hidden="1">
      <c r="B104" s="10" t="s">
        <v>3</v>
      </c>
      <c r="C104" s="10"/>
      <c r="D104" s="10"/>
      <c r="E104" s="11"/>
      <c r="F104" s="11"/>
      <c r="G104" s="11"/>
      <c r="H104" s="11"/>
      <c r="I104" s="11">
        <f>SUM(E104:H104)</f>
        <v>0</v>
      </c>
      <c r="J104" s="12">
        <v>0</v>
      </c>
      <c r="K104" s="12">
        <v>0</v>
      </c>
      <c r="L104" s="33"/>
      <c r="M104" s="15">
        <f>SUM(I104:K104)</f>
        <v>0</v>
      </c>
      <c r="N104" s="6">
        <f>RANK(M104,(M$2:M$6,M$11:M$15,M$20:M$24,M$29:M$34,M$39:M$44,M$95:M$102,M$107:M$114,M$119:M$126,M$84:M$89,M$74:M$79,M$49:M$54))</f>
        <v>38</v>
      </c>
    </row>
    <row r="105" ht="12.75" customHeight="1" hidden="1">
      <c r="N105" s="6">
        <f>RANK(M105,(M$2:M$6,M$11:M$15,M$20:M$24,M$29:M$34,M$39:M$44,M$95:M$102,M$107:M$114,M$119:M$126,M$84:M$89,M$74:M$79,M$49:M$54))</f>
        <v>38</v>
      </c>
    </row>
    <row r="106" spans="2:14" ht="12.75" customHeight="1" hidden="1">
      <c r="B106" s="4" t="s">
        <v>0</v>
      </c>
      <c r="C106" s="5" t="s">
        <v>8</v>
      </c>
      <c r="D106" s="5" t="s">
        <v>14</v>
      </c>
      <c r="E106" s="5" t="s">
        <v>4</v>
      </c>
      <c r="F106" s="5" t="s">
        <v>5</v>
      </c>
      <c r="G106" s="5" t="s">
        <v>13</v>
      </c>
      <c r="H106" s="5" t="s">
        <v>6</v>
      </c>
      <c r="I106" s="5" t="s">
        <v>1</v>
      </c>
      <c r="J106" s="5" t="s">
        <v>10</v>
      </c>
      <c r="K106" s="5" t="s">
        <v>9</v>
      </c>
      <c r="L106" s="5" t="s">
        <v>2</v>
      </c>
      <c r="M106" s="5" t="s">
        <v>12</v>
      </c>
      <c r="N106" s="5" t="s">
        <v>11</v>
      </c>
    </row>
    <row r="107" spans="2:14" ht="12.75">
      <c r="B107" s="7" t="s">
        <v>175</v>
      </c>
      <c r="C107" s="6">
        <v>8</v>
      </c>
      <c r="D107" s="7" t="s">
        <v>173</v>
      </c>
      <c r="E107" s="9">
        <v>13.15</v>
      </c>
      <c r="F107" s="9">
        <v>12.55</v>
      </c>
      <c r="G107" s="9">
        <v>14.7</v>
      </c>
      <c r="H107" s="9">
        <v>14.85</v>
      </c>
      <c r="I107" s="9">
        <f aca="true" t="shared" si="12" ref="I107:I114">SUM(E107:H107)</f>
        <v>55.25000000000001</v>
      </c>
      <c r="J107" s="6"/>
      <c r="K107" s="6"/>
      <c r="L107" s="6">
        <f>RANK(I107,(I$2:I$6,I$11:I$15,I$20:I$24,I$29:I$34,I$39:I$44,I$95:I$102,I$107:I$114,I$119:I$126))</f>
        <v>13</v>
      </c>
      <c r="M107" s="8">
        <f>SUM(I107:K107)</f>
        <v>55.25000000000001</v>
      </c>
      <c r="N107" s="6">
        <f>RANK(M107,(M$2:M$6,M$11:M$15,M$20:M$24,M$29:M$34,M$39:M$44,M$95:M$102,M$107:M$114,M$119:M$126,M$84:M$89,M$74:M$79,M$49:M$54))</f>
        <v>16</v>
      </c>
    </row>
    <row r="108" spans="2:14" ht="12.75">
      <c r="B108" s="7" t="s">
        <v>176</v>
      </c>
      <c r="C108" s="6">
        <v>8</v>
      </c>
      <c r="D108" s="7" t="s">
        <v>173</v>
      </c>
      <c r="E108" s="9">
        <v>12.95</v>
      </c>
      <c r="F108" s="9">
        <v>10.5</v>
      </c>
      <c r="G108" s="9">
        <v>13.8</v>
      </c>
      <c r="H108" s="9">
        <v>16</v>
      </c>
      <c r="I108" s="9">
        <f t="shared" si="12"/>
        <v>53.25</v>
      </c>
      <c r="J108" s="8"/>
      <c r="K108" s="8"/>
      <c r="L108" s="6">
        <f>RANK(I108,(I$2:I$6,I$11:I$15,I$20:I$24,I$29:I$34,I$39:I$44,I$95:I$102,I$107:I$114,I$119:I$126))</f>
        <v>20</v>
      </c>
      <c r="M108" s="8">
        <f aca="true" t="shared" si="13" ref="M108:M114">SUM(I108:K108)</f>
        <v>53.25</v>
      </c>
      <c r="N108" s="6">
        <f>RANK(M108,(M$2:M$6,M$11:M$15,M$20:M$24,M$29:M$34,M$39:M$44,M$95:M$102,M$107:M$114,M$119:M$126,M$84:M$89,M$74:M$79,M$49:M$54))</f>
        <v>27</v>
      </c>
    </row>
    <row r="109" spans="2:14" ht="12.75">
      <c r="B109" s="7" t="s">
        <v>177</v>
      </c>
      <c r="C109" s="6">
        <v>9</v>
      </c>
      <c r="D109" s="7" t="s">
        <v>173</v>
      </c>
      <c r="E109" s="9">
        <v>11.6</v>
      </c>
      <c r="F109" s="9">
        <v>11.8</v>
      </c>
      <c r="G109" s="9">
        <v>9</v>
      </c>
      <c r="H109" s="9">
        <v>14.25</v>
      </c>
      <c r="I109" s="9">
        <f t="shared" si="12"/>
        <v>46.65</v>
      </c>
      <c r="J109" s="8"/>
      <c r="K109" s="8"/>
      <c r="L109" s="6">
        <f>RANK(I109,(I$2:I$6,I$11:I$15,I$20:I$24,I$29:I$34,I$39:I$44,I$95:I$102,I$107:I$114,I$119:I$126))</f>
        <v>26</v>
      </c>
      <c r="M109" s="8">
        <f t="shared" si="13"/>
        <v>46.65</v>
      </c>
      <c r="N109" s="6">
        <f>RANK(M109,(M$2:M$6,M$11:M$15,M$20:M$24,M$29:M$34,M$39:M$44,M$95:M$102,M$107:M$114,M$119:M$126,M$84:M$89,M$74:M$79,M$49:M$54))</f>
        <v>34</v>
      </c>
    </row>
    <row r="110" spans="2:14" ht="12.75" hidden="1">
      <c r="B110" s="7"/>
      <c r="C110" s="6"/>
      <c r="D110" s="6"/>
      <c r="E110" s="9"/>
      <c r="F110" s="9"/>
      <c r="G110" s="9"/>
      <c r="H110" s="9"/>
      <c r="I110" s="9">
        <f t="shared" si="12"/>
        <v>0</v>
      </c>
      <c r="J110" s="8"/>
      <c r="K110" s="8"/>
      <c r="L110" s="6">
        <f>RANK(I110,(I$2:I$6,I$11:I$15,I$20:I$24,I$29:I$34,I$39:I$44,I$95:I$102,I$107:I$114,I$119:I$126))</f>
        <v>29</v>
      </c>
      <c r="M110" s="8">
        <f t="shared" si="13"/>
        <v>0</v>
      </c>
      <c r="N110" s="6">
        <f>RANK(M110,(M$2:M$6,M$11:M$15,M$20:M$24,M$29:M$34,M$39:M$44,M$95:M$102,M$107:M$114,M$119:M$126,M$84:M$89,M$74:M$79,M$49:M$54))</f>
        <v>38</v>
      </c>
    </row>
    <row r="111" spans="2:14" ht="12.75" hidden="1">
      <c r="B111" s="6"/>
      <c r="C111" s="6"/>
      <c r="D111" s="6"/>
      <c r="E111" s="9"/>
      <c r="F111" s="9"/>
      <c r="G111" s="9"/>
      <c r="H111" s="9"/>
      <c r="I111" s="9">
        <f t="shared" si="12"/>
        <v>0</v>
      </c>
      <c r="J111" s="8"/>
      <c r="K111" s="8"/>
      <c r="L111" s="6">
        <f>RANK(I111,(I$2:I$6,I$11:I$15,I$20:I$24,I$29:I$34,I$39:I$44,I$95:I$102,I$107:I$114,I$119:I$126))</f>
        <v>29</v>
      </c>
      <c r="M111" s="8">
        <f t="shared" si="13"/>
        <v>0</v>
      </c>
      <c r="N111" s="6">
        <f>RANK(M111,(M$2:M$6,M$11:M$15,M$20:M$24,M$29:M$34,M$39:M$44,M$95:M$102,M$107:M$114,M$119:M$126,M$84:M$89,M$74:M$79,M$49:M$54))</f>
        <v>38</v>
      </c>
    </row>
    <row r="112" spans="2:14" ht="12.75" hidden="1">
      <c r="B112" s="6"/>
      <c r="C112" s="6"/>
      <c r="D112" s="6"/>
      <c r="E112" s="9"/>
      <c r="F112" s="9"/>
      <c r="G112" s="9"/>
      <c r="H112" s="9"/>
      <c r="I112" s="9">
        <f t="shared" si="12"/>
        <v>0</v>
      </c>
      <c r="J112" s="8"/>
      <c r="K112" s="8"/>
      <c r="L112" s="6">
        <f>RANK(I112,(I$2:I$6,I$11:I$15,I$20:I$24,I$29:I$34,I$39:I$44,I$95:I$102,I$107:I$114,I$119:I$126))</f>
        <v>29</v>
      </c>
      <c r="M112" s="8">
        <f t="shared" si="13"/>
        <v>0</v>
      </c>
      <c r="N112" s="6">
        <f>RANK(M112,(M$2:M$6,M$11:M$15,M$20:M$24,M$29:M$34,M$39:M$44,M$95:M$102,M$107:M$114,M$119:M$126,M$84:M$89,M$74:M$79,M$49:M$54))</f>
        <v>38</v>
      </c>
    </row>
    <row r="113" spans="2:14" ht="12.75" hidden="1">
      <c r="B113" s="7"/>
      <c r="C113" s="7"/>
      <c r="D113" s="7"/>
      <c r="E113" s="16"/>
      <c r="F113" s="16"/>
      <c r="G113" s="16"/>
      <c r="H113" s="16"/>
      <c r="I113" s="16">
        <f t="shared" si="12"/>
        <v>0</v>
      </c>
      <c r="J113" s="17"/>
      <c r="K113" s="17"/>
      <c r="L113" s="7">
        <f>RANK(I113,(I$2:I$6,I$11:I$15,I$20:I$24,I$29:I$34,I$39:I$44,I$95:I$102,I$107:I$114,I$119:I$126))</f>
        <v>29</v>
      </c>
      <c r="M113" s="17">
        <f t="shared" si="13"/>
        <v>0</v>
      </c>
      <c r="N113" s="6">
        <f>RANK(M113,(M$2:M$6,M$11:M$15,M$20:M$24,M$29:M$34,M$39:M$44,M$95:M$102,M$107:M$114,M$119:M$126,M$84:M$89,M$74:M$79,M$49:M$54))</f>
        <v>38</v>
      </c>
    </row>
    <row r="114" spans="2:14" ht="12.75" hidden="1">
      <c r="B114" s="7"/>
      <c r="C114" s="7"/>
      <c r="D114" s="7"/>
      <c r="E114" s="16"/>
      <c r="F114" s="16"/>
      <c r="G114" s="16"/>
      <c r="H114" s="16"/>
      <c r="I114" s="16">
        <f t="shared" si="12"/>
        <v>0</v>
      </c>
      <c r="J114" s="17"/>
      <c r="K114" s="17"/>
      <c r="L114" s="7">
        <f>RANK(I114,(I$2:I$6,I$11:I$15,I$20:I$24,I$29:I$34,I$39:I$44,I$95:I$102,I$107:I$114,I$119:I$126))</f>
        <v>29</v>
      </c>
      <c r="M114" s="17">
        <f t="shared" si="13"/>
        <v>0</v>
      </c>
      <c r="N114" s="6">
        <f>RANK(M114,(M$2:M$6,M$11:M$15,M$20:M$24,M$29:M$34,M$39:M$44,M$95:M$102,M$107:M$114,M$119:M$126,M$84:M$89,M$74:M$79,M$49:M$54))</f>
        <v>38</v>
      </c>
    </row>
    <row r="115" spans="2:14" ht="12.75" customHeight="1" hidden="1">
      <c r="B115" s="13"/>
      <c r="C115" s="13"/>
      <c r="D115" s="13"/>
      <c r="E115" s="14"/>
      <c r="F115" s="14" t="s">
        <v>7</v>
      </c>
      <c r="G115" s="14" t="s">
        <v>7</v>
      </c>
      <c r="H115" s="14"/>
      <c r="I115" s="14" t="s">
        <v>7</v>
      </c>
      <c r="J115" s="14"/>
      <c r="K115" s="14"/>
      <c r="L115" s="32">
        <f>RANK(I116,(I$8,I$17,I$26,I$36,I$46,I$104,I$116,I$128,I$56,I$81,I$91))</f>
        <v>8</v>
      </c>
      <c r="M115" s="13"/>
      <c r="N115" s="6">
        <f>RANK(M115,(M$2:M$6,M$11:M$15,M$20:M$24,M$29:M$34,M$39:M$44,M$95:M$102,M$107:M$114,M$119:M$126,M$84:M$89,M$74:M$79,M$49:M$54))</f>
        <v>38</v>
      </c>
    </row>
    <row r="116" spans="2:14" ht="12.75" customHeight="1" hidden="1">
      <c r="B116" s="10" t="s">
        <v>3</v>
      </c>
      <c r="C116" s="10"/>
      <c r="D116" s="10"/>
      <c r="E116" s="11"/>
      <c r="F116" s="11"/>
      <c r="G116" s="11"/>
      <c r="H116" s="11"/>
      <c r="I116" s="11">
        <f>SUM(E116:H116)</f>
        <v>0</v>
      </c>
      <c r="J116" s="12">
        <f>SUM(J108:J113)</f>
        <v>0</v>
      </c>
      <c r="K116" s="12">
        <f>SUM(K108:K113)</f>
        <v>0</v>
      </c>
      <c r="L116" s="33"/>
      <c r="M116" s="15">
        <f>SUM(I116:K116)</f>
        <v>0</v>
      </c>
      <c r="N116" s="6">
        <f>RANK(M116,(M$2:M$6,M$11:M$15,M$20:M$24,M$29:M$34,M$39:M$44,M$95:M$102,M$107:M$114,M$119:M$126,M$84:M$89,M$74:M$79,M$49:M$54))</f>
        <v>38</v>
      </c>
    </row>
    <row r="117" ht="12.75" customHeight="1" hidden="1">
      <c r="N117" s="6">
        <f>RANK(M117,(M$2:M$6,M$11:M$15,M$20:M$24,M$29:M$34,M$39:M$44,M$95:M$102,M$107:M$114,M$119:M$126,M$84:M$89,M$74:M$79,M$49:M$54))</f>
        <v>38</v>
      </c>
    </row>
    <row r="118" spans="2:14" ht="12.75" customHeight="1" hidden="1">
      <c r="B118" s="4" t="s">
        <v>0</v>
      </c>
      <c r="C118" s="5" t="s">
        <v>8</v>
      </c>
      <c r="D118" s="5" t="s">
        <v>14</v>
      </c>
      <c r="E118" s="5" t="s">
        <v>4</v>
      </c>
      <c r="F118" s="5" t="s">
        <v>5</v>
      </c>
      <c r="G118" s="5" t="s">
        <v>13</v>
      </c>
      <c r="H118" s="5" t="s">
        <v>6</v>
      </c>
      <c r="I118" s="5" t="s">
        <v>1</v>
      </c>
      <c r="J118" s="5" t="s">
        <v>10</v>
      </c>
      <c r="K118" s="5" t="s">
        <v>9</v>
      </c>
      <c r="L118" s="5" t="s">
        <v>2</v>
      </c>
      <c r="M118" s="5" t="s">
        <v>12</v>
      </c>
      <c r="N118" s="5" t="s">
        <v>11</v>
      </c>
    </row>
    <row r="119" spans="2:14" ht="12.75" hidden="1">
      <c r="B119" s="7"/>
      <c r="C119" s="6"/>
      <c r="D119" s="7"/>
      <c r="E119" s="9"/>
      <c r="F119" s="9"/>
      <c r="G119" s="9"/>
      <c r="H119" s="9"/>
      <c r="I119" s="9">
        <f aca="true" t="shared" si="14" ref="I119:I126">SUM(E119:H119)</f>
        <v>0</v>
      </c>
      <c r="J119" s="6"/>
      <c r="K119" s="6"/>
      <c r="L119" s="6">
        <f>RANK(I119,(I$2:I$6,I$11:I$15,I$20:I$24,I$29:I$34,I$39:I$44,I$95:I$102,I$107:I$114,I$119:I$126))</f>
        <v>29</v>
      </c>
      <c r="M119" s="8">
        <f>SUM(I119:K119)</f>
        <v>0</v>
      </c>
      <c r="N119" s="6">
        <f>RANK(M119,(M$2:M$6,M$11:M$15,M$20:M$24,M$29:M$34,M$39:M$44,M$95:M$102,M$107:M$114,M$119:M$126,M$84:M$89,M$74:M$79,M$49:M$54))</f>
        <v>38</v>
      </c>
    </row>
    <row r="120" spans="2:14" ht="12.75" hidden="1">
      <c r="B120" s="7"/>
      <c r="C120" s="6"/>
      <c r="D120" s="7"/>
      <c r="E120" s="9"/>
      <c r="F120" s="9"/>
      <c r="G120" s="9"/>
      <c r="H120" s="9"/>
      <c r="I120" s="9">
        <f t="shared" si="14"/>
        <v>0</v>
      </c>
      <c r="J120" s="8"/>
      <c r="K120" s="8"/>
      <c r="L120" s="6">
        <f>RANK(I120,(I$2:I$6,I$11:I$15,I$20:I$24,I$29:I$34,I$39:I$44,I$95:I$102,I$107:I$114,I$119:I$126))</f>
        <v>29</v>
      </c>
      <c r="M120" s="8">
        <f aca="true" t="shared" si="15" ref="M120:M126">SUM(I120:K120)</f>
        <v>0</v>
      </c>
      <c r="N120" s="6">
        <f>RANK(M120,(M$2:M$6,M$11:M$15,M$20:M$24,M$29:M$34,M$39:M$44,M$95:M$102,M$107:M$114,M$119:M$126,M$84:M$89,M$74:M$79,M$49:M$54))</f>
        <v>38</v>
      </c>
    </row>
    <row r="121" spans="2:14" ht="12.75" hidden="1">
      <c r="B121" s="7"/>
      <c r="C121" s="6"/>
      <c r="D121" s="7"/>
      <c r="E121" s="9"/>
      <c r="F121" s="9"/>
      <c r="G121" s="9"/>
      <c r="H121" s="9"/>
      <c r="I121" s="9">
        <f t="shared" si="14"/>
        <v>0</v>
      </c>
      <c r="J121" s="8"/>
      <c r="K121" s="8"/>
      <c r="L121" s="6">
        <f>RANK(I121,(I$2:I$6,I$11:I$15,I$20:I$24,I$29:I$34,I$39:I$44,I$95:I$102,I$107:I$114,I$119:I$126))</f>
        <v>29</v>
      </c>
      <c r="M121" s="8">
        <f t="shared" si="15"/>
        <v>0</v>
      </c>
      <c r="N121" s="6">
        <f>RANK(M121,(M$2:M$6,M$11:M$15,M$20:M$24,M$29:M$34,M$39:M$44,M$95:M$102,M$107:M$114,M$119:M$126,M$84:M$89,M$74:M$79,M$49:M$54))</f>
        <v>38</v>
      </c>
    </row>
    <row r="122" spans="2:14" ht="12.75" hidden="1">
      <c r="B122" s="7"/>
      <c r="C122" s="6"/>
      <c r="D122" s="6"/>
      <c r="E122" s="9"/>
      <c r="F122" s="9"/>
      <c r="G122" s="9"/>
      <c r="H122" s="9"/>
      <c r="I122" s="9">
        <f t="shared" si="14"/>
        <v>0</v>
      </c>
      <c r="J122" s="8"/>
      <c r="K122" s="8"/>
      <c r="L122" s="6">
        <f>RANK(I122,(I$2:I$6,I$11:I$15,I$20:I$24,I$29:I$34,I$39:I$44,I$95:I$102,I$107:I$114,I$119:I$126))</f>
        <v>29</v>
      </c>
      <c r="M122" s="8">
        <f t="shared" si="15"/>
        <v>0</v>
      </c>
      <c r="N122" s="6">
        <f>RANK(M122,(M$2:M$6,M$11:M$15,M$20:M$24,M$29:M$34,M$39:M$44,M$95:M$102,M$107:M$114,M$119:M$126,M$84:M$89,M$74:M$79,M$49:M$54))</f>
        <v>38</v>
      </c>
    </row>
    <row r="123" spans="2:14" ht="12.75" hidden="1">
      <c r="B123" s="6"/>
      <c r="C123" s="6"/>
      <c r="D123" s="6"/>
      <c r="E123" s="9"/>
      <c r="F123" s="9"/>
      <c r="G123" s="9"/>
      <c r="H123" s="9"/>
      <c r="I123" s="9">
        <f t="shared" si="14"/>
        <v>0</v>
      </c>
      <c r="J123" s="8"/>
      <c r="K123" s="8"/>
      <c r="L123" s="6">
        <f>RANK(I123,(I$2:I$6,I$11:I$15,I$20:I$24,I$29:I$34,I$39:I$44,I$95:I$102,I$107:I$114,I$119:I$126))</f>
        <v>29</v>
      </c>
      <c r="M123" s="8">
        <f t="shared" si="15"/>
        <v>0</v>
      </c>
      <c r="N123" s="6">
        <f>RANK(M123,(M$2:M$6,M$11:M$15,M$20:M$24,M$29:M$34,M$39:M$44,M$95:M$102,M$107:M$114,M$119:M$126,M$84:M$89,M$74:M$79,M$49:M$54))</f>
        <v>38</v>
      </c>
    </row>
    <row r="124" spans="2:14" ht="12.75" hidden="1">
      <c r="B124" s="6"/>
      <c r="C124" s="6"/>
      <c r="D124" s="6"/>
      <c r="E124" s="9"/>
      <c r="F124" s="9"/>
      <c r="G124" s="9"/>
      <c r="H124" s="9"/>
      <c r="I124" s="9">
        <f t="shared" si="14"/>
        <v>0</v>
      </c>
      <c r="J124" s="8"/>
      <c r="K124" s="8"/>
      <c r="L124" s="6">
        <f>RANK(I124,(I$2:I$6,I$11:I$15,I$20:I$24,I$29:I$34,I$39:I$44,I$95:I$102,I$107:I$114,I$119:I$126))</f>
        <v>29</v>
      </c>
      <c r="M124" s="8">
        <f t="shared" si="15"/>
        <v>0</v>
      </c>
      <c r="N124" s="6">
        <f>RANK(M124,(M$2:M$6,M$11:M$15,M$20:M$24,M$29:M$34,M$39:M$44,M$95:M$102,M$107:M$114,M$119:M$126,M$84:M$89,M$74:M$79,M$49:M$54))</f>
        <v>38</v>
      </c>
    </row>
    <row r="125" spans="2:14" ht="12.75" hidden="1">
      <c r="B125" s="7"/>
      <c r="C125" s="7"/>
      <c r="D125" s="7"/>
      <c r="E125" s="16"/>
      <c r="F125" s="16"/>
      <c r="G125" s="16"/>
      <c r="H125" s="16"/>
      <c r="I125" s="16">
        <f t="shared" si="14"/>
        <v>0</v>
      </c>
      <c r="J125" s="17"/>
      <c r="K125" s="17"/>
      <c r="L125" s="7">
        <f>RANK(I125,(I$2:I$6,I$11:I$15,I$20:I$24,I$29:I$34,I$39:I$44,I$95:I$102,I$107:I$114,I$119:I$126))</f>
        <v>29</v>
      </c>
      <c r="M125" s="17">
        <f t="shared" si="15"/>
        <v>0</v>
      </c>
      <c r="N125" s="6">
        <f>RANK(M125,(M$2:M$6,M$11:M$15,M$20:M$24,M$29:M$34,M$39:M$44,M$95:M$102,M$107:M$114,M$119:M$126,M$84:M$89,M$74:M$79,M$49:M$54))</f>
        <v>38</v>
      </c>
    </row>
    <row r="126" spans="2:14" ht="12.75" hidden="1">
      <c r="B126" s="7"/>
      <c r="C126" s="7"/>
      <c r="D126" s="7"/>
      <c r="E126" s="16"/>
      <c r="F126" s="16"/>
      <c r="G126" s="16"/>
      <c r="H126" s="16"/>
      <c r="I126" s="16">
        <f t="shared" si="14"/>
        <v>0</v>
      </c>
      <c r="J126" s="17"/>
      <c r="K126" s="17"/>
      <c r="L126" s="7">
        <f>RANK(I126,(I$2:I$6,I$11:I$15,I$20:I$24,I$29:I$34,I$39:I$44,I$95:I$102,I$107:I$114,I$119:I$126))</f>
        <v>29</v>
      </c>
      <c r="M126" s="17">
        <f t="shared" si="15"/>
        <v>0</v>
      </c>
      <c r="N126" s="6">
        <f>RANK(M126,(M$2:M$6,M$11:M$15,M$20:M$24,M$29:M$34,M$39:M$44,M$95:M$102,M$107:M$114,M$119:M$126,M$84:M$89,M$74:M$79,M$49:M$54))</f>
        <v>38</v>
      </c>
    </row>
    <row r="127" spans="2:14" ht="12.75" customHeight="1" hidden="1">
      <c r="B127" s="13"/>
      <c r="C127" s="13"/>
      <c r="D127" s="13"/>
      <c r="E127" s="14"/>
      <c r="F127" s="14" t="s">
        <v>7</v>
      </c>
      <c r="G127" s="14" t="s">
        <v>7</v>
      </c>
      <c r="H127" s="14"/>
      <c r="I127" s="14" t="s">
        <v>7</v>
      </c>
      <c r="J127" s="14"/>
      <c r="K127" s="14"/>
      <c r="L127" s="32">
        <f>RANK(I128,(I$8,I$17,I$26,I$36,I$46,I$104,I$116,I$128,I$56,I$81,I$91))</f>
        <v>8</v>
      </c>
      <c r="M127" s="13"/>
      <c r="N127" s="34">
        <f>RANK(M128,(M$8,M$17,M$26,M$36,M$46,M$104,M$116,M$128))</f>
        <v>6</v>
      </c>
    </row>
    <row r="128" spans="2:14" ht="12.75" customHeight="1" hidden="1">
      <c r="B128" s="10" t="s">
        <v>3</v>
      </c>
      <c r="C128" s="10"/>
      <c r="D128" s="10"/>
      <c r="E128" s="11"/>
      <c r="F128" s="11"/>
      <c r="G128" s="11"/>
      <c r="H128" s="11"/>
      <c r="I128" s="11">
        <f>SUM(E128:H128)</f>
        <v>0</v>
      </c>
      <c r="J128" s="12">
        <f>SUM(J120:J125)</f>
        <v>0</v>
      </c>
      <c r="K128" s="12">
        <f>SUM(K120:K125)</f>
        <v>0</v>
      </c>
      <c r="L128" s="33"/>
      <c r="M128" s="15">
        <f>SUM(I128:K128)</f>
        <v>0</v>
      </c>
      <c r="N128" s="35"/>
    </row>
  </sheetData>
  <sheetProtection/>
  <mergeCells count="20">
    <mergeCell ref="L127:L128"/>
    <mergeCell ref="N127:N128"/>
    <mergeCell ref="L80:L81"/>
    <mergeCell ref="N80:N81"/>
    <mergeCell ref="L90:L91"/>
    <mergeCell ref="N90:N91"/>
    <mergeCell ref="L103:L104"/>
    <mergeCell ref="L115:L116"/>
    <mergeCell ref="L35:L36"/>
    <mergeCell ref="N35:N36"/>
    <mergeCell ref="L45:L46"/>
    <mergeCell ref="N45:N46"/>
    <mergeCell ref="L55:L56"/>
    <mergeCell ref="N55:N56"/>
    <mergeCell ref="L7:L8"/>
    <mergeCell ref="N7:N8"/>
    <mergeCell ref="L16:L17"/>
    <mergeCell ref="N16:N17"/>
    <mergeCell ref="L25:L26"/>
    <mergeCell ref="N25:N26"/>
  </mergeCells>
  <printOptions/>
  <pageMargins left="0.3693181818181818" right="0.7" top="0.75" bottom="0.5935416666666666" header="0.3" footer="0.3"/>
  <pageSetup fitToHeight="0" fitToWidth="1" orientation="portrait" paperSize="9" r:id="rId1"/>
  <headerFooter alignWithMargins="0">
    <oddHeader>&amp;C&amp;"Arial,Fett Kursiv"&amp;12&amp;EBayernpokal 2019
D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21"/>
  <sheetViews>
    <sheetView view="pageLayout" zoomScaleNormal="160" workbookViewId="0" topLeftCell="A1">
      <selection activeCell="I1" sqref="I1"/>
    </sheetView>
  </sheetViews>
  <sheetFormatPr defaultColWidth="11.421875" defaultRowHeight="12.75"/>
  <cols>
    <col min="1" max="1" width="2.28125" style="18" customWidth="1"/>
    <col min="2" max="2" width="18.140625" style="1" customWidth="1"/>
    <col min="3" max="3" width="5.28125" style="1" customWidth="1"/>
    <col min="4" max="4" width="15.140625" style="1" bestFit="1" customWidth="1"/>
    <col min="5" max="5" width="8.00390625" style="1" customWidth="1"/>
    <col min="6" max="6" width="10.421875" style="1" customWidth="1"/>
    <col min="7" max="7" width="7.140625" style="1" customWidth="1"/>
    <col min="8" max="8" width="8.28125" style="1" customWidth="1"/>
    <col min="9" max="9" width="7.8515625" style="1" customWidth="1"/>
    <col min="10" max="10" width="7.00390625" style="1" hidden="1" customWidth="1"/>
    <col min="11" max="11" width="6.28125" style="1" hidden="1" customWidth="1"/>
    <col min="12" max="12" width="5.7109375" style="1" customWidth="1"/>
    <col min="13" max="13" width="9.00390625" style="1" hidden="1" customWidth="1"/>
    <col min="14" max="14" width="10.28125" style="1" hidden="1" customWidth="1"/>
    <col min="15" max="15" width="3.8515625" style="1" customWidth="1"/>
    <col min="16" max="16" width="2.28125" style="1" customWidth="1"/>
    <col min="17" max="17" width="22.8515625" style="1" customWidth="1"/>
    <col min="18" max="19" width="6.57421875" style="1" customWidth="1"/>
    <col min="20" max="16384" width="11.421875" style="1" customWidth="1"/>
  </cols>
  <sheetData>
    <row r="1" spans="1:14" ht="12.75">
      <c r="A1" s="19"/>
      <c r="B1" s="4" t="s">
        <v>0</v>
      </c>
      <c r="C1" s="5" t="s">
        <v>8</v>
      </c>
      <c r="D1" s="5" t="s">
        <v>14</v>
      </c>
      <c r="E1" s="5" t="s">
        <v>4</v>
      </c>
      <c r="F1" s="5" t="s">
        <v>5</v>
      </c>
      <c r="G1" s="5" t="s">
        <v>13</v>
      </c>
      <c r="H1" s="5" t="s">
        <v>6</v>
      </c>
      <c r="I1" s="5" t="s">
        <v>1</v>
      </c>
      <c r="J1" s="5" t="s">
        <v>10</v>
      </c>
      <c r="K1" s="5" t="s">
        <v>9</v>
      </c>
      <c r="L1" s="5" t="s">
        <v>2</v>
      </c>
      <c r="M1" s="5" t="s">
        <v>12</v>
      </c>
      <c r="N1" s="5" t="s">
        <v>11</v>
      </c>
    </row>
    <row r="2" spans="2:14" ht="12.75">
      <c r="B2" s="7" t="s">
        <v>29</v>
      </c>
      <c r="C2" s="6">
        <v>7</v>
      </c>
      <c r="D2" s="7" t="s">
        <v>15</v>
      </c>
      <c r="E2" s="9">
        <v>13.7</v>
      </c>
      <c r="F2" s="9">
        <v>14.2</v>
      </c>
      <c r="G2" s="9">
        <v>13.9</v>
      </c>
      <c r="H2" s="9">
        <v>14.3</v>
      </c>
      <c r="I2" s="9">
        <f>SUM(E2:H2)</f>
        <v>56.099999999999994</v>
      </c>
      <c r="J2" s="8"/>
      <c r="K2" s="6"/>
      <c r="L2" s="7">
        <f>RANK(I2,(I$2:I$6,I$11:I$15,I$20:I$24,I$29:I$34,I$39:I$44,I$49:I$54,I$67:I$72,I$77:I$82,I$88:I$95,I$100:I$107,I$112:I$119))</f>
        <v>14</v>
      </c>
      <c r="M2" s="8">
        <f>SUM(I2:K2)</f>
        <v>56.099999999999994</v>
      </c>
      <c r="N2" s="6">
        <f>RANK(M2,(M$2:M$6,M$11:M$15,M$20:M$24,M$29:M$34,M$39:M$44,M$88:M$95,M$100:M$107,M$112:M$119,M$49:M$54,M$67:M$72,M$77:M$82))</f>
        <v>14</v>
      </c>
    </row>
    <row r="3" spans="2:14" ht="12.75">
      <c r="B3" s="7" t="s">
        <v>30</v>
      </c>
      <c r="C3" s="6">
        <v>9</v>
      </c>
      <c r="D3" s="7" t="s">
        <v>15</v>
      </c>
      <c r="E3" s="9">
        <v>13.45</v>
      </c>
      <c r="F3" s="9">
        <v>14.8</v>
      </c>
      <c r="G3" s="9">
        <v>13.4</v>
      </c>
      <c r="H3" s="9">
        <v>14.55</v>
      </c>
      <c r="I3" s="9">
        <f>SUM(E3:H3)</f>
        <v>56.2</v>
      </c>
      <c r="J3" s="9"/>
      <c r="K3" s="9"/>
      <c r="L3" s="7">
        <f>RANK(I3,(I$2:I$6,I$11:I$15,I$20:I$24,I$29:I$34,I$39:I$44,I$49:I$54,I$67:I$72,I$77:I$82,I$88:I$95,I$100:I$107,I$112:I$119))</f>
        <v>13</v>
      </c>
      <c r="M3" s="8">
        <f>SUM(I3:K3)</f>
        <v>56.2</v>
      </c>
      <c r="N3" s="6">
        <f>RANK(M3,(M$2:M$6,M$11:M$15,M$20:M$24,M$29:M$34,M$39:M$44,M$88:M$95,M$100:M$107,M$112:M$119,M$49:M$54,M$67:M$72,M$77:M$82))</f>
        <v>13</v>
      </c>
    </row>
    <row r="4" spans="2:14" ht="12.75">
      <c r="B4" s="7" t="s">
        <v>31</v>
      </c>
      <c r="C4" s="6">
        <v>7</v>
      </c>
      <c r="D4" s="7" t="s">
        <v>15</v>
      </c>
      <c r="E4" s="9">
        <v>14.35</v>
      </c>
      <c r="F4" s="9">
        <v>13.75</v>
      </c>
      <c r="G4" s="9">
        <v>13.5</v>
      </c>
      <c r="H4" s="9">
        <v>14.45</v>
      </c>
      <c r="I4" s="9">
        <f>SUM(E4:H4)</f>
        <v>56.05</v>
      </c>
      <c r="J4" s="9"/>
      <c r="K4" s="9"/>
      <c r="L4" s="7">
        <f>RANK(I4,(I$2:I$6,I$11:I$15,I$20:I$24,I$29:I$34,I$39:I$44,I$49:I$54,I$67:I$72,I$77:I$82,I$88:I$95,I$100:I$107,I$112:I$119))</f>
        <v>15</v>
      </c>
      <c r="M4" s="8">
        <f>SUM(I4:K4)</f>
        <v>56.05</v>
      </c>
      <c r="N4" s="6">
        <f>RANK(M4,(M$2:M$6,M$11:M$15,M$20:M$24,M$29:M$34,M$39:M$44,M$88:M$95,M$100:M$107,M$112:M$119,M$49:M$54,M$67:M$72,M$77:M$82))</f>
        <v>15</v>
      </c>
    </row>
    <row r="5" spans="2:14" ht="12.75">
      <c r="B5" s="20" t="s">
        <v>32</v>
      </c>
      <c r="C5" s="21">
        <v>7</v>
      </c>
      <c r="D5" s="7" t="s">
        <v>15</v>
      </c>
      <c r="E5" s="9">
        <v>16.5</v>
      </c>
      <c r="F5" s="9">
        <v>15</v>
      </c>
      <c r="G5" s="9">
        <v>14</v>
      </c>
      <c r="H5" s="9">
        <v>15.6</v>
      </c>
      <c r="I5" s="9">
        <f>SUM(E5:H5)</f>
        <v>61.1</v>
      </c>
      <c r="J5" s="9"/>
      <c r="K5" s="9"/>
      <c r="L5" s="7">
        <f>RANK(I5,(I$2:I$6,I$11:I$15,I$20:I$24,I$29:I$34,I$39:I$44,I$49:I$54,I$67:I$72,I$77:I$82,I$88:I$95,I$100:I$107,I$112:I$119))</f>
        <v>3</v>
      </c>
      <c r="M5" s="8">
        <f>SUM(I5:K5)</f>
        <v>61.1</v>
      </c>
      <c r="N5" s="6">
        <f>RANK(M5,(M$2:M$6,M$11:M$15,M$20:M$24,M$29:M$34,M$39:M$44,M$88:M$95,M$100:M$107,M$112:M$119,M$49:M$54,M$67:M$72,M$77:M$82))</f>
        <v>3</v>
      </c>
    </row>
    <row r="6" spans="2:14" ht="12.75">
      <c r="B6" s="20" t="s">
        <v>33</v>
      </c>
      <c r="C6" s="21">
        <v>7</v>
      </c>
      <c r="D6" s="20" t="s">
        <v>15</v>
      </c>
      <c r="E6" s="9">
        <v>15.8</v>
      </c>
      <c r="F6" s="9">
        <v>14.15</v>
      </c>
      <c r="G6" s="9">
        <v>17.1</v>
      </c>
      <c r="H6" s="9">
        <v>17.05</v>
      </c>
      <c r="I6" s="9">
        <f>SUM(E6:H6)</f>
        <v>64.10000000000001</v>
      </c>
      <c r="J6" s="9"/>
      <c r="K6" s="9"/>
      <c r="L6" s="7">
        <f>RANK(I6,(I$2:I$6,I$11:I$15,I$20:I$24,I$29:I$34,I$39:I$44,I$49:I$54,I$67:I$72,I$77:I$82,I$88:I$95,I$100:I$107,I$112:I$119))</f>
        <v>1</v>
      </c>
      <c r="M6" s="8">
        <f>SUM(I6:K6)</f>
        <v>64.10000000000001</v>
      </c>
      <c r="N6" s="6">
        <f>RANK(M6,(M$2:M$6,M$11:M$15,M$20:M$24,M$29:M$34,M$39:M$44,M$88:M$95,M$100:M$107,M$112:M$119,M$49:M$54,M$67:M$72,M$77:M$82))</f>
        <v>1</v>
      </c>
    </row>
    <row r="7" spans="2:14" ht="12.75">
      <c r="B7" s="13"/>
      <c r="C7" s="13"/>
      <c r="D7" s="13"/>
      <c r="E7" s="14"/>
      <c r="F7" s="14"/>
      <c r="G7" s="14"/>
      <c r="H7" s="14"/>
      <c r="I7" s="14" t="s">
        <v>7</v>
      </c>
      <c r="J7" s="14"/>
      <c r="K7" s="14"/>
      <c r="L7" s="32">
        <f>RANK(I8,(I$8,I$17,I$26,I$36,I$46,I$97,I$109,I$121,I$56,I$74,I$84))</f>
        <v>2</v>
      </c>
      <c r="M7" s="13"/>
      <c r="N7" s="34">
        <f>RANK(M8,(M$8,M$17,M$26,M$36,M$46,M$97,M$109,M$121,M$56,M$74,M$84))</f>
        <v>2</v>
      </c>
    </row>
    <row r="8" spans="1:14" ht="12.75">
      <c r="A8" s="19"/>
      <c r="B8" s="10" t="s">
        <v>3</v>
      </c>
      <c r="C8" s="10"/>
      <c r="D8" s="10"/>
      <c r="E8" s="11">
        <f>(LARGE(E2:E6,1))+(LARGE(E2:E6,2))+(LARGE(E2:E6,3)+(LARGE(E2:E6,4)))</f>
        <v>60.349999999999994</v>
      </c>
      <c r="F8" s="11">
        <f>(LARGE(F2:F6,1))+(LARGE(F2:F6,2))+(LARGE(F2:F6,3)+(LARGE(F2:F6,4)))</f>
        <v>58.150000000000006</v>
      </c>
      <c r="G8" s="11">
        <f>(LARGE(G2:G6,1))+(LARGE(G2:G6,2))+(LARGE(G2:G6,3)+(LARGE(G2:G6,4)))</f>
        <v>58.5</v>
      </c>
      <c r="H8" s="11">
        <f>(LARGE(H2:H6,1))+(LARGE(H2:H6,2))+(LARGE(H2:H6,3)+(LARGE(H2:H6,4)))</f>
        <v>61.65</v>
      </c>
      <c r="I8" s="11">
        <f>SUM(E8:H8)</f>
        <v>238.65</v>
      </c>
      <c r="J8" s="9">
        <v>0</v>
      </c>
      <c r="K8" s="9">
        <v>0</v>
      </c>
      <c r="L8" s="33"/>
      <c r="M8" s="15">
        <f>SUM(I8:K8)</f>
        <v>238.65</v>
      </c>
      <c r="N8" s="35"/>
    </row>
    <row r="9" spans="1:13" ht="12.75">
      <c r="A9" s="19"/>
      <c r="B9" s="2"/>
      <c r="C9" s="2"/>
      <c r="D9" s="2"/>
      <c r="E9" s="3"/>
      <c r="F9" s="3"/>
      <c r="G9" s="3"/>
      <c r="H9" s="3"/>
      <c r="I9" s="3"/>
      <c r="J9" s="3"/>
      <c r="K9" s="3"/>
      <c r="L9" s="2"/>
      <c r="M9" s="2"/>
    </row>
    <row r="10" spans="1:14" ht="12.75">
      <c r="A10" s="19"/>
      <c r="B10" s="4" t="s">
        <v>0</v>
      </c>
      <c r="C10" s="5" t="s">
        <v>8</v>
      </c>
      <c r="D10" s="5" t="s">
        <v>14</v>
      </c>
      <c r="E10" s="5" t="s">
        <v>4</v>
      </c>
      <c r="F10" s="5" t="s">
        <v>5</v>
      </c>
      <c r="G10" s="5" t="s">
        <v>13</v>
      </c>
      <c r="H10" s="5" t="s">
        <v>6</v>
      </c>
      <c r="I10" s="5" t="s">
        <v>1</v>
      </c>
      <c r="J10" s="5" t="s">
        <v>10</v>
      </c>
      <c r="K10" s="5" t="s">
        <v>9</v>
      </c>
      <c r="L10" s="5" t="s">
        <v>2</v>
      </c>
      <c r="M10" s="5" t="s">
        <v>12</v>
      </c>
      <c r="N10" s="5" t="s">
        <v>11</v>
      </c>
    </row>
    <row r="11" spans="2:14" ht="12.75">
      <c r="B11" s="7" t="s">
        <v>66</v>
      </c>
      <c r="C11" s="6">
        <v>7</v>
      </c>
      <c r="D11" s="20" t="s">
        <v>16</v>
      </c>
      <c r="E11" s="9">
        <v>15.85</v>
      </c>
      <c r="F11" s="9">
        <v>14</v>
      </c>
      <c r="G11" s="9">
        <v>12.95</v>
      </c>
      <c r="H11" s="9">
        <v>16.55</v>
      </c>
      <c r="I11" s="9">
        <f>SUM(E11:H11)</f>
        <v>59.349999999999994</v>
      </c>
      <c r="J11" s="9"/>
      <c r="K11" s="9"/>
      <c r="L11" s="7">
        <f>RANK(I11,(I$2:I$6,I$11:I$15,I$20:I$24,I$29:I$34,I$39:I$44,I$49:I$54,I$67:I$72,I$77:I$82,I$88:I$95,I$100:I$107,I$112:I$119))</f>
        <v>5</v>
      </c>
      <c r="M11" s="8">
        <f>SUM(I11:K11)</f>
        <v>59.349999999999994</v>
      </c>
      <c r="N11" s="6">
        <f>RANK(M11,(M$2:M$6,M$11:M$15,M$20:M$24,M$29:M$34,M$39:M$44,M$88:M$95,M$100:M$107,M$112:M$119,M$49:M$54,M$67:M$72,M$77:M$82))</f>
        <v>5</v>
      </c>
    </row>
    <row r="12" spans="2:14" ht="12.75">
      <c r="B12" s="20" t="s">
        <v>67</v>
      </c>
      <c r="C12" s="21">
        <v>6</v>
      </c>
      <c r="D12" s="20" t="s">
        <v>16</v>
      </c>
      <c r="E12" s="9">
        <v>13.1</v>
      </c>
      <c r="F12" s="9">
        <v>14.05</v>
      </c>
      <c r="G12" s="9">
        <v>13.85</v>
      </c>
      <c r="H12" s="9">
        <v>15.4</v>
      </c>
      <c r="I12" s="9">
        <f>SUM(E12:H12)</f>
        <v>56.4</v>
      </c>
      <c r="J12" s="9"/>
      <c r="K12" s="9"/>
      <c r="L12" s="7">
        <f>RANK(I12,(I$2:I$6,I$11:I$15,I$20:I$24,I$29:I$34,I$39:I$44,I$49:I$54,I$67:I$72,I$77:I$82,I$88:I$95,I$100:I$107,I$112:I$119))</f>
        <v>11</v>
      </c>
      <c r="M12" s="8">
        <f>SUM(I12:K12)</f>
        <v>56.4</v>
      </c>
      <c r="N12" s="6">
        <f>RANK(M12,(M$2:M$6,M$11:M$15,M$20:M$24,M$29:M$34,M$39:M$44,M$88:M$95,M$100:M$107,M$112:M$119,M$49:M$54,M$67:M$72,M$77:M$82))</f>
        <v>11</v>
      </c>
    </row>
    <row r="13" spans="2:14" ht="12.75">
      <c r="B13" s="7" t="s">
        <v>68</v>
      </c>
      <c r="C13" s="6">
        <v>7</v>
      </c>
      <c r="D13" s="20" t="s">
        <v>16</v>
      </c>
      <c r="E13" s="9">
        <v>14.35</v>
      </c>
      <c r="F13" s="9">
        <v>14.35</v>
      </c>
      <c r="G13" s="9">
        <v>13.6</v>
      </c>
      <c r="H13" s="9">
        <v>16.5</v>
      </c>
      <c r="I13" s="9">
        <f>SUM(E13:H13)</f>
        <v>58.8</v>
      </c>
      <c r="J13" s="9"/>
      <c r="K13" s="9"/>
      <c r="L13" s="7">
        <f>RANK(I13,(I$2:I$6,I$11:I$15,I$20:I$24,I$29:I$34,I$39:I$44,I$49:I$54,I$67:I$72,I$77:I$82,I$88:I$95,I$100:I$107,I$112:I$119))</f>
        <v>7</v>
      </c>
      <c r="M13" s="8">
        <f>SUM(I13:K13)</f>
        <v>58.8</v>
      </c>
      <c r="N13" s="6">
        <f>RANK(M13,(M$2:M$6,M$11:M$15,M$20:M$24,M$29:M$34,M$39:M$44,M$88:M$95,M$100:M$107,M$112:M$119,M$49:M$54,M$67:M$72,M$77:M$82))</f>
        <v>7</v>
      </c>
    </row>
    <row r="14" spans="2:17" ht="12.75">
      <c r="B14" s="20" t="s">
        <v>69</v>
      </c>
      <c r="C14" s="21">
        <v>7</v>
      </c>
      <c r="D14" s="20" t="s">
        <v>16</v>
      </c>
      <c r="E14" s="9">
        <v>14.3</v>
      </c>
      <c r="F14" s="9">
        <v>14.3</v>
      </c>
      <c r="G14" s="9">
        <v>14.15</v>
      </c>
      <c r="H14" s="9">
        <v>16.5</v>
      </c>
      <c r="I14" s="9">
        <f>SUM(E14:H14)</f>
        <v>59.25</v>
      </c>
      <c r="J14" s="9"/>
      <c r="K14" s="9"/>
      <c r="L14" s="7">
        <f>RANK(I14,(I$2:I$6,I$11:I$15,I$20:I$24,I$29:I$34,I$39:I$44,I$49:I$54,I$67:I$72,I$77:I$82,I$88:I$95,I$100:I$107,I$112:I$119))</f>
        <v>6</v>
      </c>
      <c r="M14" s="8">
        <f>SUM(I14:K14)</f>
        <v>59.25</v>
      </c>
      <c r="N14" s="6">
        <f>RANK(M14,(M$2:M$6,M$11:M$15,M$20:M$24,M$29:M$34,M$39:M$44,M$88:M$95,M$100:M$107,M$112:M$119,M$49:M$54,M$67:M$72,M$77:M$82))</f>
        <v>6</v>
      </c>
      <c r="P14" s="2"/>
      <c r="Q14" s="2"/>
    </row>
    <row r="15" spans="2:14" ht="12.75">
      <c r="B15" s="7" t="s">
        <v>70</v>
      </c>
      <c r="C15" s="6">
        <v>7</v>
      </c>
      <c r="D15" s="20" t="s">
        <v>16</v>
      </c>
      <c r="E15" s="9">
        <v>16.4</v>
      </c>
      <c r="F15" s="9">
        <v>14.35</v>
      </c>
      <c r="G15" s="9">
        <v>14.1</v>
      </c>
      <c r="H15" s="9">
        <v>16.6</v>
      </c>
      <c r="I15" s="9">
        <f>SUM(E15:H15)</f>
        <v>61.45</v>
      </c>
      <c r="J15" s="9"/>
      <c r="K15" s="9"/>
      <c r="L15" s="7">
        <f>RANK(I15,(I$2:I$6,I$11:I$15,I$20:I$24,I$29:I$34,I$39:I$44,I$49:I$54,I$67:I$72,I$77:I$82,I$88:I$95,I$100:I$107,I$112:I$119))</f>
        <v>2</v>
      </c>
      <c r="M15" s="8">
        <f>SUM(I15:K15)</f>
        <v>61.45</v>
      </c>
      <c r="N15" s="6">
        <f>RANK(M15,(M$2:M$6,M$11:M$15,M$20:M$24,M$29:M$34,M$39:M$44,M$88:M$95,M$100:M$107,M$112:M$119,M$49:M$54,M$67:M$72,M$77:M$82))</f>
        <v>2</v>
      </c>
    </row>
    <row r="16" spans="1:14" ht="12.75" customHeight="1">
      <c r="A16" s="19"/>
      <c r="B16" s="13"/>
      <c r="C16" s="13"/>
      <c r="D16" s="13"/>
      <c r="E16" s="14"/>
      <c r="F16" s="14"/>
      <c r="G16" s="14"/>
      <c r="H16" s="14"/>
      <c r="I16" s="14" t="s">
        <v>7</v>
      </c>
      <c r="J16" s="9"/>
      <c r="K16" s="9"/>
      <c r="L16" s="32">
        <f>RANK(I17,(I$8,I$17,I$26,I$36,I$46,I$97,I$109,I$121,I$56,I$74,I$84))</f>
        <v>1</v>
      </c>
      <c r="M16" s="13"/>
      <c r="N16" s="34">
        <f>RANK(M17,(M$8,M$17,M$26,M$36,M$46,M$97,M$109,M$121,M$56,M$74,M$84))</f>
        <v>1</v>
      </c>
    </row>
    <row r="17" spans="1:14" ht="12.75" customHeight="1">
      <c r="A17" s="19"/>
      <c r="B17" s="10" t="s">
        <v>3</v>
      </c>
      <c r="C17" s="10"/>
      <c r="D17" s="10"/>
      <c r="E17" s="11">
        <f>(LARGE(E11:E15,1))+(LARGE(E11:E15,2))+(LARGE(E11:E15,3)+(LARGE(E11:E15,4)))</f>
        <v>60.9</v>
      </c>
      <c r="F17" s="11">
        <f>(LARGE(F11:F15,1))+(LARGE(F11:F15,2))+(LARGE(F11:F15,3)+(LARGE(F11:F15,4)))</f>
        <v>57.05</v>
      </c>
      <c r="G17" s="11">
        <f>(LARGE(G11:G15,1))+(LARGE(G11:G15,2))+(LARGE(G11:G15,3)+(LARGE(G11:G15,4)))</f>
        <v>55.7</v>
      </c>
      <c r="H17" s="11">
        <f>(LARGE(H11:H15,1))+(LARGE(H11:H15,2))+(LARGE(H11:H15,3)+(LARGE(H11:H15,4)))</f>
        <v>66.15</v>
      </c>
      <c r="I17" s="11">
        <f>SUM(E17:H17)</f>
        <v>239.79999999999998</v>
      </c>
      <c r="J17" s="9">
        <v>0</v>
      </c>
      <c r="K17" s="9">
        <v>0</v>
      </c>
      <c r="L17" s="33"/>
      <c r="M17" s="15">
        <f>SUM(I17:K17)</f>
        <v>239.79999999999998</v>
      </c>
      <c r="N17" s="35"/>
    </row>
    <row r="18" spans="1:13" ht="12.75">
      <c r="A18" s="19"/>
      <c r="B18" s="2"/>
      <c r="C18" s="2"/>
      <c r="D18" s="2"/>
      <c r="E18" s="3"/>
      <c r="F18" s="3"/>
      <c r="G18" s="3"/>
      <c r="H18" s="3"/>
      <c r="I18" s="3"/>
      <c r="J18" s="3"/>
      <c r="K18" s="3"/>
      <c r="L18" s="2"/>
      <c r="M18" s="2"/>
    </row>
    <row r="19" spans="1:14" ht="12.75">
      <c r="A19" s="19"/>
      <c r="B19" s="4" t="s">
        <v>0</v>
      </c>
      <c r="C19" s="5" t="s">
        <v>8</v>
      </c>
      <c r="D19" s="5" t="s">
        <v>14</v>
      </c>
      <c r="E19" s="5" t="s">
        <v>4</v>
      </c>
      <c r="F19" s="5" t="s">
        <v>5</v>
      </c>
      <c r="G19" s="5" t="s">
        <v>13</v>
      </c>
      <c r="H19" s="5" t="s">
        <v>6</v>
      </c>
      <c r="I19" s="5" t="s">
        <v>1</v>
      </c>
      <c r="J19" s="5" t="s">
        <v>10</v>
      </c>
      <c r="K19" s="5" t="s">
        <v>9</v>
      </c>
      <c r="L19" s="5" t="s">
        <v>2</v>
      </c>
      <c r="M19" s="5" t="s">
        <v>12</v>
      </c>
      <c r="N19" s="5" t="s">
        <v>11</v>
      </c>
    </row>
    <row r="20" spans="2:14" ht="12.75">
      <c r="B20" s="7" t="s">
        <v>92</v>
      </c>
      <c r="C20" s="6">
        <v>7</v>
      </c>
      <c r="D20" s="7" t="s">
        <v>97</v>
      </c>
      <c r="E20" s="9">
        <v>14.55</v>
      </c>
      <c r="F20" s="9">
        <v>12.6</v>
      </c>
      <c r="G20" s="9">
        <v>12.25</v>
      </c>
      <c r="H20" s="9">
        <v>14.1</v>
      </c>
      <c r="I20" s="9">
        <f>SUM(E20:H20)</f>
        <v>53.5</v>
      </c>
      <c r="J20" s="9"/>
      <c r="K20" s="9"/>
      <c r="L20" s="7">
        <f>RANK(I20,(I$2:I$6,I$11:I$15,I$20:I$24,I$29:I$34,I$39:I$44,I$49:I$54,I$67:I$72,I$77:I$82,I$88:I$95,I$100:I$107,I$112:I$119))</f>
        <v>18</v>
      </c>
      <c r="M20" s="8">
        <f>SUM(I20:K20)</f>
        <v>53.5</v>
      </c>
      <c r="N20" s="6">
        <f>RANK(M20,(M$2:M$6,M$11:M$15,M$20:M$24,M$29:M$34,M$39:M$44,M$88:M$95,M$100:M$107,M$112:M$119,M$49:M$54,M$67:M$72,M$77:M$82))</f>
        <v>18</v>
      </c>
    </row>
    <row r="21" spans="2:14" ht="12.75">
      <c r="B21" s="20" t="s">
        <v>93</v>
      </c>
      <c r="C21" s="21">
        <v>7</v>
      </c>
      <c r="D21" s="20" t="s">
        <v>97</v>
      </c>
      <c r="E21" s="9">
        <v>13.1</v>
      </c>
      <c r="F21" s="9">
        <v>12</v>
      </c>
      <c r="G21" s="9">
        <v>12.8</v>
      </c>
      <c r="H21" s="9">
        <v>14.4</v>
      </c>
      <c r="I21" s="9">
        <f>SUM(E21:H21)</f>
        <v>52.300000000000004</v>
      </c>
      <c r="J21" s="9"/>
      <c r="K21" s="9"/>
      <c r="L21" s="7">
        <f>RANK(I21,(I$2:I$6,I$11:I$15,I$20:I$24,I$29:I$34,I$39:I$44,I$49:I$54,I$67:I$72,I$77:I$82,I$88:I$95,I$100:I$107,I$112:I$119))</f>
        <v>21</v>
      </c>
      <c r="M21" s="8">
        <f>SUM(I21:K21)</f>
        <v>52.300000000000004</v>
      </c>
      <c r="N21" s="6">
        <f>RANK(M21,(M$2:M$6,M$11:M$15,M$20:M$24,M$29:M$34,M$39:M$44,M$88:M$95,M$100:M$107,M$112:M$119,M$49:M$54,M$67:M$72,M$77:M$82))</f>
        <v>21</v>
      </c>
    </row>
    <row r="22" spans="2:14" ht="12.75">
      <c r="B22" s="20" t="s">
        <v>94</v>
      </c>
      <c r="C22" s="21">
        <v>6</v>
      </c>
      <c r="D22" s="20" t="s">
        <v>97</v>
      </c>
      <c r="E22" s="9">
        <v>12.95</v>
      </c>
      <c r="F22" s="9">
        <v>11.7</v>
      </c>
      <c r="G22" s="9">
        <v>11.9</v>
      </c>
      <c r="H22" s="9">
        <v>13.3</v>
      </c>
      <c r="I22" s="9">
        <f>SUM(E22:H22)</f>
        <v>49.849999999999994</v>
      </c>
      <c r="J22" s="9"/>
      <c r="K22" s="9"/>
      <c r="L22" s="7">
        <f>RANK(I22,(I$2:I$6,I$11:I$15,I$20:I$24,I$29:I$34,I$39:I$44,I$49:I$54,I$67:I$72,I$77:I$82,I$88:I$95,I$100:I$107,I$112:I$119))</f>
        <v>29</v>
      </c>
      <c r="M22" s="8">
        <f>SUM(I22:K22)</f>
        <v>49.849999999999994</v>
      </c>
      <c r="N22" s="6">
        <f>RANK(M22,(M$2:M$6,M$11:M$15,M$20:M$24,M$29:M$34,M$39:M$44,M$88:M$95,M$100:M$107,M$112:M$119,M$49:M$54,M$67:M$72,M$77:M$82))</f>
        <v>29</v>
      </c>
    </row>
    <row r="23" spans="2:14" ht="12.75">
      <c r="B23" s="20" t="s">
        <v>95</v>
      </c>
      <c r="C23" s="21">
        <v>6</v>
      </c>
      <c r="D23" s="20" t="s">
        <v>97</v>
      </c>
      <c r="E23" s="9">
        <v>14.35</v>
      </c>
      <c r="F23" s="9">
        <v>11.8</v>
      </c>
      <c r="G23" s="9">
        <v>11.8</v>
      </c>
      <c r="H23" s="9">
        <v>14.25</v>
      </c>
      <c r="I23" s="9">
        <f>SUM(E23:H23)</f>
        <v>52.2</v>
      </c>
      <c r="J23" s="9"/>
      <c r="K23" s="9"/>
      <c r="L23" s="7">
        <f>RANK(I23,(I$2:I$6,I$11:I$15,I$20:I$24,I$29:I$34,I$39:I$44,I$49:I$54,I$67:I$72,I$77:I$82,I$88:I$95,I$100:I$107,I$112:I$119))</f>
        <v>22</v>
      </c>
      <c r="M23" s="8">
        <f>SUM(I23:K23)</f>
        <v>52.2</v>
      </c>
      <c r="N23" s="6">
        <f>RANK(M23,(M$2:M$6,M$11:M$15,M$20:M$24,M$29:M$34,M$39:M$44,M$88:M$95,M$100:M$107,M$112:M$119,M$49:M$54,M$67:M$72,M$77:M$82))</f>
        <v>22</v>
      </c>
    </row>
    <row r="24" spans="2:14" ht="12.75">
      <c r="B24" s="20" t="s">
        <v>96</v>
      </c>
      <c r="C24" s="6">
        <v>6</v>
      </c>
      <c r="D24" s="7" t="s">
        <v>97</v>
      </c>
      <c r="E24" s="9">
        <v>14.15</v>
      </c>
      <c r="F24" s="9">
        <v>13.2</v>
      </c>
      <c r="G24" s="9">
        <v>12.6</v>
      </c>
      <c r="H24" s="9">
        <v>14</v>
      </c>
      <c r="I24" s="9">
        <f>SUM(E24:H24)</f>
        <v>53.95</v>
      </c>
      <c r="J24" s="9"/>
      <c r="K24" s="9"/>
      <c r="L24" s="7">
        <f>RANK(I24,(I$2:I$6,I$11:I$15,I$20:I$24,I$29:I$34,I$39:I$44,I$49:I$54,I$67:I$72,I$77:I$82,I$88:I$95,I$100:I$107,I$112:I$119))</f>
        <v>17</v>
      </c>
      <c r="M24" s="8">
        <f>SUM(I24:K24)</f>
        <v>53.95</v>
      </c>
      <c r="N24" s="6">
        <f>RANK(M24,(M$2:M$6,M$11:M$15,M$20:M$24,M$29:M$34,M$39:M$44,M$88:M$95,M$100:M$107,M$112:M$119,M$49:M$54,M$67:M$72,M$77:M$82))</f>
        <v>17</v>
      </c>
    </row>
    <row r="25" spans="2:14" ht="12.75" customHeight="1">
      <c r="B25" s="13"/>
      <c r="C25" s="13"/>
      <c r="D25" s="13"/>
      <c r="E25" s="14"/>
      <c r="F25" s="14"/>
      <c r="G25" s="14"/>
      <c r="H25" s="14"/>
      <c r="I25" s="14" t="s">
        <v>7</v>
      </c>
      <c r="J25" s="9"/>
      <c r="K25" s="9"/>
      <c r="L25" s="32">
        <f>RANK(I26,(I$8,I$17,I$26,I$36,I$46,I$97,I$109,I$121,I$56,I$74,I$84))</f>
        <v>4</v>
      </c>
      <c r="M25" s="13"/>
      <c r="N25" s="34">
        <f>RANK(M26,(M$8,M$17,M$26,M$36,M$46,M$97,M$109,M$121,M$56,M$74,M$84))</f>
        <v>4</v>
      </c>
    </row>
    <row r="26" spans="2:14" ht="12.75" customHeight="1">
      <c r="B26" s="10" t="s">
        <v>3</v>
      </c>
      <c r="C26" s="10"/>
      <c r="D26" s="10"/>
      <c r="E26" s="11">
        <f>(LARGE(E20:E24,1))+(LARGE(E20:E24,2))+(LARGE(E20:E24,3)+(LARGE(E20:E24,4)))</f>
        <v>56.15</v>
      </c>
      <c r="F26" s="11">
        <f>(LARGE(F20:F24,1))+(LARGE(F20:F24,2))+(LARGE(F20:F24,3)+(LARGE(F20:F24,4)))</f>
        <v>49.599999999999994</v>
      </c>
      <c r="G26" s="11">
        <f>(LARGE(G20:G24,1))+(LARGE(G20:G24,2))+(LARGE(G20:G24,3)+(LARGE(G20:G24,4)))</f>
        <v>49.55</v>
      </c>
      <c r="H26" s="11">
        <f>(LARGE(H20:H24,1))+(LARGE(H20:H24,2))+(LARGE(H20:H24,3)+(LARGE(H20:H24,4)))</f>
        <v>56.75</v>
      </c>
      <c r="I26" s="11">
        <f>SUM(E26:H26)</f>
        <v>212.05</v>
      </c>
      <c r="J26" s="9">
        <v>0</v>
      </c>
      <c r="K26" s="9">
        <v>0</v>
      </c>
      <c r="L26" s="33"/>
      <c r="M26" s="15">
        <f>SUM(I26:K26)</f>
        <v>212.05</v>
      </c>
      <c r="N26" s="35"/>
    </row>
    <row r="28" spans="2:14" ht="12.75">
      <c r="B28" s="4" t="s">
        <v>0</v>
      </c>
      <c r="C28" s="5" t="s">
        <v>8</v>
      </c>
      <c r="D28" s="5" t="s">
        <v>14</v>
      </c>
      <c r="E28" s="5" t="s">
        <v>4</v>
      </c>
      <c r="F28" s="5" t="s">
        <v>5</v>
      </c>
      <c r="G28" s="5" t="s">
        <v>13</v>
      </c>
      <c r="H28" s="5" t="s">
        <v>6</v>
      </c>
      <c r="I28" s="5" t="s">
        <v>1</v>
      </c>
      <c r="J28" s="5" t="s">
        <v>10</v>
      </c>
      <c r="K28" s="5" t="s">
        <v>9</v>
      </c>
      <c r="L28" s="5" t="s">
        <v>2</v>
      </c>
      <c r="M28" s="5" t="s">
        <v>12</v>
      </c>
      <c r="N28" s="5" t="s">
        <v>11</v>
      </c>
    </row>
    <row r="29" spans="2:14" ht="12.75">
      <c r="B29" s="7" t="s">
        <v>113</v>
      </c>
      <c r="C29" s="21">
        <v>7</v>
      </c>
      <c r="D29" s="20" t="s">
        <v>20</v>
      </c>
      <c r="E29" s="9">
        <v>12.5</v>
      </c>
      <c r="F29" s="9">
        <v>12.3</v>
      </c>
      <c r="G29" s="9">
        <v>11.6</v>
      </c>
      <c r="H29" s="9">
        <v>13.75</v>
      </c>
      <c r="I29" s="9">
        <f aca="true" t="shared" si="0" ref="I29:I34">SUM(E29:H29)</f>
        <v>50.15</v>
      </c>
      <c r="J29" s="9"/>
      <c r="K29" s="9"/>
      <c r="L29" s="7">
        <f>RANK(I29,(I$2:I$6,I$11:I$15,I$20:I$24,I$29:I$34,I$39:I$44,I$49:I$54,I$67:I$72,I$77:I$82,I$88:I$95,I$100:I$107,I$112:I$119))</f>
        <v>26</v>
      </c>
      <c r="M29" s="8">
        <f aca="true" t="shared" si="1" ref="M29:M34">SUM(I29:K29)</f>
        <v>50.15</v>
      </c>
      <c r="N29" s="6">
        <f>RANK(M29,(M$2:M$6,M$11:M$15,M$20:M$24,M$29:M$34,M$39:M$44,M$88:M$95,M$100:M$107,M$112:M$119,M$49:M$54,M$67:M$72,M$77:M$82))</f>
        <v>26</v>
      </c>
    </row>
    <row r="30" spans="2:14" ht="12.75">
      <c r="B30" s="20" t="s">
        <v>114</v>
      </c>
      <c r="C30" s="6">
        <v>6</v>
      </c>
      <c r="D30" s="7" t="s">
        <v>20</v>
      </c>
      <c r="E30" s="9">
        <v>14.1</v>
      </c>
      <c r="F30" s="9">
        <v>12.95</v>
      </c>
      <c r="G30" s="9">
        <v>11.95</v>
      </c>
      <c r="H30" s="9">
        <v>13.95</v>
      </c>
      <c r="I30" s="9">
        <f t="shared" si="0"/>
        <v>52.95</v>
      </c>
      <c r="J30" s="9"/>
      <c r="K30" s="9"/>
      <c r="L30" s="7">
        <f>RANK(I30,(I$2:I$6,I$11:I$15,I$20:I$24,I$29:I$34,I$39:I$44,I$49:I$54,I$67:I$72,I$77:I$82,I$88:I$95,I$100:I$107,I$112:I$119))</f>
        <v>20</v>
      </c>
      <c r="M30" s="8">
        <f t="shared" si="1"/>
        <v>52.95</v>
      </c>
      <c r="N30" s="6">
        <f>RANK(M30,(M$2:M$6,M$11:M$15,M$20:M$24,M$29:M$34,M$39:M$44,M$88:M$95,M$100:M$107,M$112:M$119,M$49:M$54,M$67:M$72,M$77:M$82))</f>
        <v>20</v>
      </c>
    </row>
    <row r="31" spans="2:14" ht="12.75">
      <c r="B31" s="20" t="s">
        <v>115</v>
      </c>
      <c r="C31" s="21">
        <v>6</v>
      </c>
      <c r="D31" s="20" t="s">
        <v>20</v>
      </c>
      <c r="E31" s="9">
        <v>12.45</v>
      </c>
      <c r="F31" s="9">
        <v>11.8</v>
      </c>
      <c r="G31" s="9">
        <v>11.95</v>
      </c>
      <c r="H31" s="9">
        <v>13.85</v>
      </c>
      <c r="I31" s="9">
        <f t="shared" si="0"/>
        <v>50.050000000000004</v>
      </c>
      <c r="J31" s="9"/>
      <c r="K31" s="9"/>
      <c r="L31" s="7">
        <f>RANK(I31,(I$2:I$6,I$11:I$15,I$20:I$24,I$29:I$34,I$39:I$44,I$49:I$54,I$67:I$72,I$77:I$82,I$88:I$95,I$100:I$107,I$112:I$119))</f>
        <v>27</v>
      </c>
      <c r="M31" s="8">
        <f t="shared" si="1"/>
        <v>50.050000000000004</v>
      </c>
      <c r="N31" s="6">
        <f>RANK(M31,(M$2:M$6,M$11:M$15,M$20:M$24,M$29:M$34,M$39:M$44,M$88:M$95,M$100:M$107,M$112:M$119,M$49:M$54,M$67:M$72,M$77:M$82))</f>
        <v>27</v>
      </c>
    </row>
    <row r="32" spans="2:14" ht="12.75">
      <c r="B32" s="7" t="s">
        <v>116</v>
      </c>
      <c r="C32" s="6">
        <v>7</v>
      </c>
      <c r="D32" s="7" t="s">
        <v>20</v>
      </c>
      <c r="E32" s="9">
        <v>12.7</v>
      </c>
      <c r="F32" s="9">
        <v>12.5</v>
      </c>
      <c r="G32" s="9">
        <v>10.55</v>
      </c>
      <c r="H32" s="9">
        <v>14.25</v>
      </c>
      <c r="I32" s="9">
        <f t="shared" si="0"/>
        <v>50</v>
      </c>
      <c r="J32" s="9"/>
      <c r="K32" s="9"/>
      <c r="L32" s="7">
        <f>RANK(I32,(I$2:I$6,I$11:I$15,I$20:I$24,I$29:I$34,I$39:I$44,I$49:I$54,I$67:I$72,I$77:I$82,I$88:I$95,I$100:I$107,I$112:I$119))</f>
        <v>28</v>
      </c>
      <c r="M32" s="8">
        <f t="shared" si="1"/>
        <v>50</v>
      </c>
      <c r="N32" s="6">
        <f>RANK(M32,(M$2:M$6,M$11:M$15,M$20:M$24,M$29:M$34,M$39:M$44,M$88:M$95,M$100:M$107,M$112:M$119,M$49:M$54,M$67:M$72,M$77:M$82))</f>
        <v>28</v>
      </c>
    </row>
    <row r="33" spans="2:14" ht="12.75">
      <c r="B33" s="7" t="s">
        <v>117</v>
      </c>
      <c r="C33" s="6">
        <v>6</v>
      </c>
      <c r="D33" s="7" t="s">
        <v>20</v>
      </c>
      <c r="E33" s="9">
        <v>0</v>
      </c>
      <c r="F33" s="9">
        <v>0</v>
      </c>
      <c r="G33" s="9">
        <v>0</v>
      </c>
      <c r="H33" s="9">
        <v>0</v>
      </c>
      <c r="I33" s="9">
        <f t="shared" si="0"/>
        <v>0</v>
      </c>
      <c r="J33" s="9"/>
      <c r="K33" s="9"/>
      <c r="L33" s="7">
        <f>RANK(I33,(I$2:I$6,I$11:I$15,I$20:I$24,I$29:I$34,I$39:I$44,I$49:I$54,I$67:I$72,I$77:I$82,I$88:I$95,I$100:I$107,I$112:I$119))</f>
        <v>33</v>
      </c>
      <c r="M33" s="8">
        <f t="shared" si="1"/>
        <v>0</v>
      </c>
      <c r="N33" s="6">
        <f>RANK(M33,(M$2:M$6,M$11:M$15,M$20:M$24,M$29:M$34,M$39:M$44,M$88:M$95,M$100:M$107,M$112:M$119,M$49:M$54,M$67:M$72,M$77:M$82))</f>
        <v>33</v>
      </c>
    </row>
    <row r="34" spans="2:14" ht="12.75" hidden="1">
      <c r="B34" s="7"/>
      <c r="C34" s="6"/>
      <c r="D34" s="7"/>
      <c r="E34" s="9">
        <v>0</v>
      </c>
      <c r="F34" s="9">
        <v>0</v>
      </c>
      <c r="G34" s="9">
        <v>0</v>
      </c>
      <c r="H34" s="9">
        <v>0</v>
      </c>
      <c r="I34" s="9">
        <f t="shared" si="0"/>
        <v>0</v>
      </c>
      <c r="J34" s="9"/>
      <c r="K34" s="9"/>
      <c r="L34" s="7">
        <f>RANK(I34,(I$2:I$6,I$11:I$15,I$20:I$24,I$29:I$34,I$39:I$44,I$49:I$54,I$67:I$72,I$77:I$82,I$88:I$95,I$100:I$107,I$112:I$119))</f>
        <v>33</v>
      </c>
      <c r="M34" s="8">
        <f t="shared" si="1"/>
        <v>0</v>
      </c>
      <c r="N34" s="6">
        <f>RANK(M34,(M$2:M$6,M$11:M$15,M$20:M$24,M$29:M$34,M$39:M$44,M$88:M$95,M$100:M$107,M$112:M$119,M$49:M$54,M$67:M$72,M$77:M$82))</f>
        <v>33</v>
      </c>
    </row>
    <row r="35" spans="2:14" ht="12.75" customHeight="1">
      <c r="B35" s="13"/>
      <c r="C35" s="13"/>
      <c r="D35" s="13"/>
      <c r="E35" s="14"/>
      <c r="F35" s="14"/>
      <c r="G35" s="14"/>
      <c r="H35" s="14"/>
      <c r="I35" s="14" t="s">
        <v>7</v>
      </c>
      <c r="J35" s="9"/>
      <c r="K35" s="9"/>
      <c r="L35" s="32">
        <f>RANK(I36,(I$8,I$17,I$26,I$36,I$46,I$97,I$109,I$121,I$56,I$74,I$84))</f>
        <v>6</v>
      </c>
      <c r="M35" s="13"/>
      <c r="N35" s="34">
        <f>RANK(M36,(M$8,M$17,M$26,M$36,M$46,M$97,M$109,M$121,M$56,M$74,M$84))</f>
        <v>6</v>
      </c>
    </row>
    <row r="36" spans="2:14" ht="12.75" customHeight="1">
      <c r="B36" s="10" t="s">
        <v>3</v>
      </c>
      <c r="C36" s="10"/>
      <c r="D36" s="10"/>
      <c r="E36" s="11">
        <f>(LARGE(E29:E34,1))+(LARGE(E29:E34,2))+(LARGE(E29:E34,3)+(LARGE(E29:E34,4)))</f>
        <v>51.75</v>
      </c>
      <c r="F36" s="11">
        <f>(LARGE(F29:F34,1))+(LARGE(F29:F34,2))+(LARGE(F29:F34,3)+(LARGE(F29:F34,4)))</f>
        <v>49.55</v>
      </c>
      <c r="G36" s="11">
        <f>(LARGE(G29:G34,1))+(LARGE(G29:G34,2))+(LARGE(G29:G34,3)+(LARGE(G29:G34,4)))</f>
        <v>46.05</v>
      </c>
      <c r="H36" s="11">
        <f>(LARGE(H29:H34,1))+(LARGE(H29:H34,2))+(LARGE(H29:H34,3)+(LARGE(H29:H34,4)))</f>
        <v>55.8</v>
      </c>
      <c r="I36" s="11">
        <f>SUM(E36:H36)</f>
        <v>203.14999999999998</v>
      </c>
      <c r="J36" s="9">
        <v>0</v>
      </c>
      <c r="K36" s="9">
        <v>0</v>
      </c>
      <c r="L36" s="33"/>
      <c r="M36" s="15">
        <f>SUM(I36:K36)</f>
        <v>203.14999999999998</v>
      </c>
      <c r="N36" s="35"/>
    </row>
    <row r="38" spans="2:14" ht="12.75">
      <c r="B38" s="4" t="s">
        <v>0</v>
      </c>
      <c r="C38" s="5" t="s">
        <v>8</v>
      </c>
      <c r="D38" s="5" t="s">
        <v>14</v>
      </c>
      <c r="E38" s="5" t="s">
        <v>4</v>
      </c>
      <c r="F38" s="5" t="s">
        <v>5</v>
      </c>
      <c r="G38" s="5" t="s">
        <v>13</v>
      </c>
      <c r="H38" s="5" t="s">
        <v>6</v>
      </c>
      <c r="I38" s="5" t="s">
        <v>1</v>
      </c>
      <c r="J38" s="5" t="s">
        <v>10</v>
      </c>
      <c r="K38" s="5" t="s">
        <v>9</v>
      </c>
      <c r="L38" s="5" t="s">
        <v>2</v>
      </c>
      <c r="M38" s="5" t="s">
        <v>12</v>
      </c>
      <c r="N38" s="5" t="s">
        <v>11</v>
      </c>
    </row>
    <row r="39" spans="2:14" ht="12.75">
      <c r="B39" s="7" t="s">
        <v>118</v>
      </c>
      <c r="C39" s="21">
        <v>6</v>
      </c>
      <c r="D39" s="20" t="s">
        <v>21</v>
      </c>
      <c r="E39" s="9">
        <v>11.8</v>
      </c>
      <c r="F39" s="9">
        <v>11.8</v>
      </c>
      <c r="G39" s="9">
        <v>11.7</v>
      </c>
      <c r="H39" s="9">
        <v>13.2</v>
      </c>
      <c r="I39" s="9">
        <f aca="true" t="shared" si="2" ref="I39:I44">SUM(E39:H39)</f>
        <v>48.5</v>
      </c>
      <c r="J39" s="6"/>
      <c r="K39" s="6"/>
      <c r="L39" s="7">
        <f>RANK(I39,(I$2:I$6,I$11:I$15,I$20:I$24,I$29:I$34,I$39:I$44,I$49:I$54,I$67:I$72,I$77:I$82,I$88:I$95,I$100:I$107,I$112:I$119))</f>
        <v>30</v>
      </c>
      <c r="M39" s="8">
        <f aca="true" t="shared" si="3" ref="M39:M44">SUM(I39:K39)</f>
        <v>48.5</v>
      </c>
      <c r="N39" s="6">
        <f>RANK(M39,(M$2:M$6,M$11:M$15,M$20:M$24,M$29:M$34,M$39:M$44,M$88:M$95,M$100:M$107,M$112:M$119,M$49:M$54,M$67:M$72,M$77:M$82))</f>
        <v>30</v>
      </c>
    </row>
    <row r="40" spans="2:14" ht="12.75">
      <c r="B40" s="7" t="s">
        <v>119</v>
      </c>
      <c r="C40" s="6">
        <v>7</v>
      </c>
      <c r="D40" s="7" t="s">
        <v>21</v>
      </c>
      <c r="E40" s="9">
        <v>11.95</v>
      </c>
      <c r="F40" s="9">
        <v>12.05</v>
      </c>
      <c r="G40" s="9">
        <v>10.65</v>
      </c>
      <c r="H40" s="9">
        <v>13.3</v>
      </c>
      <c r="I40" s="9">
        <f t="shared" si="2"/>
        <v>47.95</v>
      </c>
      <c r="J40" s="8"/>
      <c r="K40" s="8"/>
      <c r="L40" s="7">
        <f>RANK(I40,(I$2:I$6,I$11:I$15,I$20:I$24,I$29:I$34,I$39:I$44,I$49:I$54,I$67:I$72,I$77:I$82,I$88:I$95,I$100:I$107,I$112:I$119))</f>
        <v>31</v>
      </c>
      <c r="M40" s="8">
        <f t="shared" si="3"/>
        <v>47.95</v>
      </c>
      <c r="N40" s="6">
        <f>RANK(M40,(M$2:M$6,M$11:M$15,M$20:M$24,M$29:M$34,M$39:M$44,M$88:M$95,M$100:M$107,M$112:M$119,M$49:M$54,M$67:M$72,M$77:M$82))</f>
        <v>31</v>
      </c>
    </row>
    <row r="41" spans="2:14" ht="12.75">
      <c r="B41" s="20" t="s">
        <v>120</v>
      </c>
      <c r="C41" s="21">
        <v>6</v>
      </c>
      <c r="D41" s="20" t="s">
        <v>21</v>
      </c>
      <c r="E41" s="9">
        <v>0</v>
      </c>
      <c r="F41" s="9">
        <v>0</v>
      </c>
      <c r="G41" s="9">
        <v>0</v>
      </c>
      <c r="H41" s="9">
        <v>0</v>
      </c>
      <c r="I41" s="9">
        <f t="shared" si="2"/>
        <v>0</v>
      </c>
      <c r="J41" s="8"/>
      <c r="K41" s="8"/>
      <c r="L41" s="7">
        <f>RANK(I41,(I$2:I$6,I$11:I$15,I$20:I$24,I$29:I$34,I$39:I$44,I$49:I$54,I$67:I$72,I$77:I$82,I$88:I$95,I$100:I$107,I$112:I$119))</f>
        <v>33</v>
      </c>
      <c r="M41" s="8">
        <f t="shared" si="3"/>
        <v>0</v>
      </c>
      <c r="N41" s="6">
        <f>RANK(M41,(M$2:M$6,M$11:M$15,M$20:M$24,M$29:M$34,M$39:M$44,M$88:M$95,M$100:M$107,M$112:M$119,M$49:M$54,M$67:M$72,M$77:M$82))</f>
        <v>33</v>
      </c>
    </row>
    <row r="42" spans="2:14" ht="12.75" hidden="1">
      <c r="B42" s="7"/>
      <c r="C42" s="6"/>
      <c r="D42" s="7"/>
      <c r="E42" s="9">
        <v>0</v>
      </c>
      <c r="F42" s="9">
        <v>0</v>
      </c>
      <c r="G42" s="9">
        <v>0</v>
      </c>
      <c r="H42" s="9">
        <v>0</v>
      </c>
      <c r="I42" s="9">
        <f t="shared" si="2"/>
        <v>0</v>
      </c>
      <c r="J42" s="8"/>
      <c r="K42" s="8"/>
      <c r="L42" s="7">
        <f>RANK(I42,(I$2:I$6,I$11:I$15,I$20:I$24,I$29:I$34,I$39:I$44,I$49:I$54,I$67:I$72,I$77:I$82,I$88:I$95,I$100:I$107,I$112:I$119))</f>
        <v>33</v>
      </c>
      <c r="M42" s="8">
        <f t="shared" si="3"/>
        <v>0</v>
      </c>
      <c r="N42" s="6">
        <f>RANK(M42,(M$2:M$6,M$11:M$15,M$20:M$24,M$29:M$34,M$39:M$44,M$88:M$95,M$100:M$107,M$112:M$119,M$49:M$54,M$67:M$72,M$77:M$82))</f>
        <v>33</v>
      </c>
    </row>
    <row r="43" spans="2:14" ht="12.75" hidden="1">
      <c r="B43" s="21"/>
      <c r="C43" s="21"/>
      <c r="D43" s="21"/>
      <c r="E43" s="9">
        <v>0</v>
      </c>
      <c r="F43" s="9">
        <v>0</v>
      </c>
      <c r="G43" s="9">
        <v>0</v>
      </c>
      <c r="H43" s="9">
        <v>0</v>
      </c>
      <c r="I43" s="9">
        <f t="shared" si="2"/>
        <v>0</v>
      </c>
      <c r="J43" s="8"/>
      <c r="K43" s="8"/>
      <c r="L43" s="7">
        <f>RANK(I43,(I$2:I$6,I$11:I$15,I$20:I$24,I$29:I$34,I$39:I$44,I$49:I$54,I$67:I$72,I$77:I$82,I$88:I$95,I$100:I$107,I$112:I$119))</f>
        <v>33</v>
      </c>
      <c r="M43" s="8">
        <f t="shared" si="3"/>
        <v>0</v>
      </c>
      <c r="N43" s="6">
        <f>RANK(M43,(M$2:M$6,M$11:M$15,M$20:M$24,M$29:M$34,M$39:M$44,M$88:M$95,M$100:M$107,M$112:M$119,M$49:M$54,M$67:M$72,M$77:M$82))</f>
        <v>33</v>
      </c>
    </row>
    <row r="44" spans="2:14" ht="12.75" hidden="1">
      <c r="B44" s="6"/>
      <c r="C44" s="6"/>
      <c r="D44" s="6"/>
      <c r="E44" s="22">
        <v>0</v>
      </c>
      <c r="F44" s="22">
        <v>0</v>
      </c>
      <c r="G44" s="22">
        <v>0</v>
      </c>
      <c r="H44" s="22">
        <v>0</v>
      </c>
      <c r="I44" s="9">
        <f t="shared" si="2"/>
        <v>0</v>
      </c>
      <c r="J44" s="8"/>
      <c r="K44" s="8"/>
      <c r="L44" s="7">
        <f>RANK(I44,(I$2:I$6,I$11:I$15,I$20:I$24,I$29:I$34,I$39:I$44,I$49:I$54,I$67:I$72,I$77:I$82,I$88:I$95,I$100:I$107,I$112:I$119))</f>
        <v>33</v>
      </c>
      <c r="M44" s="8">
        <f t="shared" si="3"/>
        <v>0</v>
      </c>
      <c r="N44" s="6">
        <f>RANK(M44,(M$2:M$6,M$11:M$15,M$20:M$24,M$29:M$34,M$39:M$44,M$88:M$95,M$100:M$107,M$112:M$119,M$49:M$54,M$67:M$72,M$77:M$82))</f>
        <v>33</v>
      </c>
    </row>
    <row r="45" spans="2:14" ht="12.75" customHeight="1">
      <c r="B45" s="13"/>
      <c r="C45" s="13"/>
      <c r="D45" s="13"/>
      <c r="E45" s="14"/>
      <c r="F45" s="14"/>
      <c r="G45" s="14"/>
      <c r="H45" s="14"/>
      <c r="I45" s="14" t="s">
        <v>7</v>
      </c>
      <c r="J45" s="14"/>
      <c r="K45" s="14"/>
      <c r="L45" s="32">
        <f>RANK(I46,(I$8,I$17,I$26,I$36,I$46,I$97,I$109,I$121,I$56,I$74,I$84))</f>
        <v>7</v>
      </c>
      <c r="M45" s="13"/>
      <c r="N45" s="34">
        <f>RANK(M46,(M$8,M$17,M$26,M$36,M$46,M$97,M$109,M$121,M$56,M$74,M$84))</f>
        <v>7</v>
      </c>
    </row>
    <row r="46" spans="2:14" ht="12.75" customHeight="1">
      <c r="B46" s="10" t="s">
        <v>3</v>
      </c>
      <c r="C46" s="10"/>
      <c r="D46" s="10"/>
      <c r="E46" s="11">
        <f>(LARGE(E39:E44,1))+(LARGE(E39:E44,2))+(LARGE(E39:E44,3)+(LARGE(E39:E44,4)))</f>
        <v>23.75</v>
      </c>
      <c r="F46" s="11">
        <f>(LARGE(F39:F44,1))+(LARGE(F39:F44,2))+(LARGE(F39:F44,3)+(LARGE(F39:F44,4)))</f>
        <v>23.85</v>
      </c>
      <c r="G46" s="11">
        <f>(LARGE(G39:G44,1))+(LARGE(G39:G44,2))+(LARGE(G39:G44,3)+(LARGE(G39:G44,4)))</f>
        <v>22.35</v>
      </c>
      <c r="H46" s="11">
        <f>(LARGE(H39:H44,1))+(LARGE(H39:H44,2))+(LARGE(H39:H44,3)+(LARGE(H39:H44,4)))</f>
        <v>26.5</v>
      </c>
      <c r="I46" s="11">
        <f>SUM(E46:H46)</f>
        <v>96.45</v>
      </c>
      <c r="J46" s="12">
        <v>0</v>
      </c>
      <c r="K46" s="12">
        <v>0</v>
      </c>
      <c r="L46" s="33"/>
      <c r="M46" s="15">
        <f>SUM(I46:K46)</f>
        <v>96.45</v>
      </c>
      <c r="N46" s="35"/>
    </row>
    <row r="47" spans="2:14" ht="9.75" customHeight="1">
      <c r="B47" s="2"/>
      <c r="C47" s="2"/>
      <c r="D47" s="2"/>
      <c r="E47" s="23"/>
      <c r="F47" s="23"/>
      <c r="G47" s="23"/>
      <c r="H47" s="23"/>
      <c r="I47" s="23"/>
      <c r="J47" s="24"/>
      <c r="K47" s="24"/>
      <c r="L47" s="25"/>
      <c r="M47" s="3"/>
      <c r="N47" s="26"/>
    </row>
    <row r="48" spans="2:14" ht="12.75">
      <c r="B48" s="4" t="s">
        <v>0</v>
      </c>
      <c r="C48" s="5" t="s">
        <v>8</v>
      </c>
      <c r="D48" s="5" t="s">
        <v>14</v>
      </c>
      <c r="E48" s="5" t="s">
        <v>4</v>
      </c>
      <c r="F48" s="5" t="s">
        <v>5</v>
      </c>
      <c r="G48" s="5" t="s">
        <v>13</v>
      </c>
      <c r="H48" s="5" t="s">
        <v>6</v>
      </c>
      <c r="I48" s="5" t="s">
        <v>1</v>
      </c>
      <c r="J48" s="5" t="s">
        <v>10</v>
      </c>
      <c r="K48" s="5" t="s">
        <v>9</v>
      </c>
      <c r="L48" s="5" t="s">
        <v>2</v>
      </c>
      <c r="M48" s="5" t="s">
        <v>12</v>
      </c>
      <c r="N48" s="5" t="s">
        <v>11</v>
      </c>
    </row>
    <row r="49" spans="2:14" ht="12.75">
      <c r="B49" s="7" t="s">
        <v>149</v>
      </c>
      <c r="C49" s="21">
        <v>7</v>
      </c>
      <c r="D49" s="20" t="s">
        <v>18</v>
      </c>
      <c r="E49" s="9">
        <v>12.85</v>
      </c>
      <c r="F49" s="9">
        <v>13.2</v>
      </c>
      <c r="G49" s="9">
        <v>10.65</v>
      </c>
      <c r="H49" s="9">
        <v>13.75</v>
      </c>
      <c r="I49" s="9">
        <f aca="true" t="shared" si="4" ref="I49:I54">SUM(E49:H49)</f>
        <v>50.449999999999996</v>
      </c>
      <c r="J49" s="6"/>
      <c r="K49" s="6"/>
      <c r="L49" s="7">
        <f>RANK(I49,(I$2:I$6,I$11:I$15,I$20:I$24,I$29:I$34,I$39:I$44,I$49:I$54,I$67:I$72,I$77:I$82,I$88:I$95,I$100:I$107,I$112:I$119))</f>
        <v>24</v>
      </c>
      <c r="M49" s="8">
        <f aca="true" t="shared" si="5" ref="M49:M54">SUM(I49:K49)</f>
        <v>50.449999999999996</v>
      </c>
      <c r="N49" s="6">
        <f>RANK(M49,(M$2:M$6,M$11:M$15,M$20:M$24,M$29:M$34,M$39:M$44,M$88:M$95,M$100:M$107,M$112:M$119,M$49:M$54,M$67:M$72,M$77:M$82))</f>
        <v>24</v>
      </c>
    </row>
    <row r="50" spans="2:14" ht="12.75">
      <c r="B50" s="7" t="s">
        <v>144</v>
      </c>
      <c r="C50" s="6">
        <v>7</v>
      </c>
      <c r="D50" s="7" t="s">
        <v>18</v>
      </c>
      <c r="E50" s="9">
        <v>12.6</v>
      </c>
      <c r="F50" s="16">
        <v>12.4</v>
      </c>
      <c r="G50" s="9">
        <v>11.3</v>
      </c>
      <c r="H50" s="9">
        <v>14.1</v>
      </c>
      <c r="I50" s="9">
        <f t="shared" si="4"/>
        <v>50.4</v>
      </c>
      <c r="J50" s="8"/>
      <c r="K50" s="8"/>
      <c r="L50" s="7">
        <f>RANK(I50,(I$2:I$6,I$11:I$15,I$20:I$24,I$29:I$34,I$39:I$44,I$49:I$54,I$67:I$72,I$77:I$82,I$88:I$95,I$100:I$107,I$112:I$119))</f>
        <v>25</v>
      </c>
      <c r="M50" s="8">
        <f t="shared" si="5"/>
        <v>50.4</v>
      </c>
      <c r="N50" s="6">
        <f>RANK(M50,(M$2:M$6,M$11:M$15,M$20:M$24,M$29:M$34,M$39:M$44,M$88:M$95,M$100:M$107,M$112:M$119,M$49:M$54,M$67:M$72,M$77:M$82))</f>
        <v>25</v>
      </c>
    </row>
    <row r="51" spans="2:14" ht="12.75">
      <c r="B51" s="7" t="s">
        <v>145</v>
      </c>
      <c r="C51" s="21">
        <v>9</v>
      </c>
      <c r="D51" s="20" t="s">
        <v>18</v>
      </c>
      <c r="E51" s="9">
        <v>12.1</v>
      </c>
      <c r="F51" s="9">
        <v>12</v>
      </c>
      <c r="G51" s="9">
        <v>9.75</v>
      </c>
      <c r="H51" s="9">
        <v>12.85</v>
      </c>
      <c r="I51" s="9">
        <f t="shared" si="4"/>
        <v>46.7</v>
      </c>
      <c r="J51" s="8"/>
      <c r="K51" s="8"/>
      <c r="L51" s="7">
        <f>RANK(I51,(I$2:I$6,I$11:I$15,I$20:I$24,I$29:I$34,I$39:I$44,I$49:I$54,I$67:I$72,I$77:I$82,I$88:I$95,I$100:I$107,I$112:I$119))</f>
        <v>32</v>
      </c>
      <c r="M51" s="8">
        <f t="shared" si="5"/>
        <v>46.7</v>
      </c>
      <c r="N51" s="6">
        <f>RANK(M51,(M$2:M$6,M$11:M$15,M$20:M$24,M$29:M$34,M$39:M$44,M$88:M$95,M$100:M$107,M$112:M$119,M$49:M$54,M$67:M$72,M$77:M$82))</f>
        <v>32</v>
      </c>
    </row>
    <row r="52" spans="2:14" ht="12.75">
      <c r="B52" s="20" t="s">
        <v>146</v>
      </c>
      <c r="C52" s="6">
        <v>8</v>
      </c>
      <c r="D52" s="7" t="s">
        <v>18</v>
      </c>
      <c r="E52" s="9">
        <v>13.95</v>
      </c>
      <c r="F52" s="9">
        <v>12.7</v>
      </c>
      <c r="G52" s="9">
        <v>12.5</v>
      </c>
      <c r="H52" s="9">
        <v>14.2</v>
      </c>
      <c r="I52" s="9">
        <f t="shared" si="4"/>
        <v>53.349999999999994</v>
      </c>
      <c r="J52" s="8"/>
      <c r="K52" s="8"/>
      <c r="L52" s="7">
        <f>RANK(I52,(I$2:I$6,I$11:I$15,I$20:I$24,I$29:I$34,I$39:I$44,I$49:I$54,I$67:I$72,I$77:I$82,I$88:I$95,I$100:I$107,I$112:I$119))</f>
        <v>19</v>
      </c>
      <c r="M52" s="8">
        <f t="shared" si="5"/>
        <v>53.349999999999994</v>
      </c>
      <c r="N52" s="6">
        <f>RANK(M52,(M$2:M$6,M$11:M$15,M$20:M$24,M$29:M$34,M$39:M$44,M$88:M$95,M$100:M$107,M$112:M$119,M$49:M$54,M$67:M$72,M$77:M$82))</f>
        <v>19</v>
      </c>
    </row>
    <row r="53" spans="2:14" ht="12.75">
      <c r="B53" s="7" t="s">
        <v>147</v>
      </c>
      <c r="C53" s="21">
        <v>6</v>
      </c>
      <c r="D53" s="20" t="s">
        <v>18</v>
      </c>
      <c r="E53" s="9">
        <v>14.55</v>
      </c>
      <c r="F53" s="9">
        <v>13</v>
      </c>
      <c r="G53" s="9">
        <v>13.3</v>
      </c>
      <c r="H53" s="9">
        <v>15.85</v>
      </c>
      <c r="I53" s="9">
        <f t="shared" si="4"/>
        <v>56.7</v>
      </c>
      <c r="J53" s="8"/>
      <c r="K53" s="8"/>
      <c r="L53" s="7">
        <f>RANK(I53,(I$2:I$6,I$11:I$15,I$20:I$24,I$29:I$34,I$39:I$44,I$49:I$54,I$67:I$72,I$77:I$82,I$88:I$95,I$100:I$107,I$112:I$119))</f>
        <v>10</v>
      </c>
      <c r="M53" s="8">
        <f t="shared" si="5"/>
        <v>56.7</v>
      </c>
      <c r="N53" s="6">
        <f>RANK(M53,(M$2:M$6,M$11:M$15,M$20:M$24,M$29:M$34,M$39:M$44,M$88:M$95,M$100:M$107,M$112:M$119,M$49:M$54,M$67:M$72,M$77:M$82))</f>
        <v>10</v>
      </c>
    </row>
    <row r="54" spans="2:14" ht="12.75" hidden="1">
      <c r="B54" s="6"/>
      <c r="C54" s="6"/>
      <c r="D54" s="6"/>
      <c r="E54" s="22">
        <v>0</v>
      </c>
      <c r="F54" s="22">
        <v>0</v>
      </c>
      <c r="G54" s="22">
        <v>0</v>
      </c>
      <c r="H54" s="22">
        <v>0</v>
      </c>
      <c r="I54" s="9">
        <f t="shared" si="4"/>
        <v>0</v>
      </c>
      <c r="J54" s="8"/>
      <c r="K54" s="8"/>
      <c r="L54" s="7">
        <f>RANK(I54,(I$2:I$6,I$11:I$15,I$20:I$24,I$29:I$34,I$39:I$44,I$49:I$54,I$67:I$72,I$77:I$82,I$88:I$95,I$100:I$107,I$112:I$119))</f>
        <v>33</v>
      </c>
      <c r="M54" s="8">
        <f t="shared" si="5"/>
        <v>0</v>
      </c>
      <c r="N54" s="6">
        <f>RANK(M54,(M$2:M$6,M$11:M$15,M$20:M$24,M$29:M$34,M$39:M$44,M$88:M$95,M$100:M$107,M$112:M$119,M$49:M$54,M$67:M$72,M$77:M$82))</f>
        <v>33</v>
      </c>
    </row>
    <row r="55" spans="2:14" ht="12.75" customHeight="1">
      <c r="B55" s="13"/>
      <c r="C55" s="13"/>
      <c r="D55" s="13"/>
      <c r="E55" s="14"/>
      <c r="F55" s="14"/>
      <c r="G55" s="14"/>
      <c r="H55" s="14"/>
      <c r="I55" s="14" t="s">
        <v>7</v>
      </c>
      <c r="J55" s="14"/>
      <c r="K55" s="14"/>
      <c r="L55" s="32">
        <f>RANK(I56,(I$8,I$17,I$26,I$36,I$46,I$97,I$109,I$121,I$56,I$74,I$84))</f>
        <v>5</v>
      </c>
      <c r="M55" s="13"/>
      <c r="N55" s="34">
        <f>RANK(M56,(M$8,M$17,M$26,M$36,M$46,M$97,M$109,M$121,M$56,M$74,M$84))</f>
        <v>5</v>
      </c>
    </row>
    <row r="56" spans="2:14" ht="12.75" customHeight="1">
      <c r="B56" s="10" t="s">
        <v>3</v>
      </c>
      <c r="C56" s="10"/>
      <c r="D56" s="10"/>
      <c r="E56" s="11">
        <f>(LARGE(E49:E54,1))+(LARGE(E49:E54,2))+(LARGE(E49:E54,3)+(LARGE(E49:E54,4)))</f>
        <v>53.95</v>
      </c>
      <c r="F56" s="11">
        <f>(LARGE(F49:F54,1))+(LARGE(F49:F54,2))+(LARGE(F49:F54,3)+(LARGE(F49:F54,4)))</f>
        <v>51.3</v>
      </c>
      <c r="G56" s="11">
        <f>(LARGE(G49:G54,1))+(LARGE(G49:G54,2))+(LARGE(G49:G54,3)+(LARGE(G49:G54,4)))</f>
        <v>47.75</v>
      </c>
      <c r="H56" s="11">
        <f>(LARGE(H49:H54,1))+(LARGE(H49:H54,2))+(LARGE(H49:H54,3)+(LARGE(H49:H54,4)))</f>
        <v>57.9</v>
      </c>
      <c r="I56" s="11">
        <f>SUM(E56:H56)</f>
        <v>210.9</v>
      </c>
      <c r="J56" s="12">
        <v>0</v>
      </c>
      <c r="K56" s="12">
        <v>0</v>
      </c>
      <c r="L56" s="33"/>
      <c r="M56" s="15">
        <f>SUM(I56:K56)</f>
        <v>210.9</v>
      </c>
      <c r="N56" s="35"/>
    </row>
    <row r="57" spans="2:14" ht="12.75" customHeight="1">
      <c r="B57" s="2"/>
      <c r="C57" s="2"/>
      <c r="D57" s="2"/>
      <c r="E57" s="23"/>
      <c r="F57" s="23"/>
      <c r="G57" s="23"/>
      <c r="H57" s="23"/>
      <c r="I57" s="23"/>
      <c r="J57" s="24"/>
      <c r="K57" s="24"/>
      <c r="L57" s="25"/>
      <c r="M57" s="3"/>
      <c r="N57" s="26"/>
    </row>
    <row r="58" spans="2:14" ht="12.75" customHeight="1">
      <c r="B58" s="2"/>
      <c r="C58" s="2"/>
      <c r="D58" s="2"/>
      <c r="E58" s="23"/>
      <c r="F58" s="23"/>
      <c r="G58" s="23"/>
      <c r="H58" s="23"/>
      <c r="I58" s="23"/>
      <c r="J58" s="24"/>
      <c r="K58" s="24"/>
      <c r="L58" s="25"/>
      <c r="M58" s="3"/>
      <c r="N58" s="26"/>
    </row>
    <row r="59" spans="2:14" ht="12.75" customHeight="1">
      <c r="B59" s="2"/>
      <c r="C59" s="2"/>
      <c r="D59" s="2"/>
      <c r="E59" s="23"/>
      <c r="F59" s="23"/>
      <c r="G59" s="23"/>
      <c r="H59" s="23"/>
      <c r="I59" s="23"/>
      <c r="J59" s="24"/>
      <c r="K59" s="24"/>
      <c r="L59" s="25"/>
      <c r="M59" s="3"/>
      <c r="N59" s="26"/>
    </row>
    <row r="60" spans="2:14" ht="12.75" customHeight="1">
      <c r="B60" s="2"/>
      <c r="C60" s="2"/>
      <c r="D60" s="2"/>
      <c r="E60" s="23"/>
      <c r="F60" s="23"/>
      <c r="G60" s="23"/>
      <c r="H60" s="23"/>
      <c r="I60" s="23"/>
      <c r="J60" s="24"/>
      <c r="K60" s="24"/>
      <c r="L60" s="25"/>
      <c r="M60" s="3"/>
      <c r="N60" s="26"/>
    </row>
    <row r="61" spans="2:14" ht="12.75" customHeight="1">
      <c r="B61" s="2"/>
      <c r="C61" s="2"/>
      <c r="D61" s="2"/>
      <c r="E61" s="23"/>
      <c r="F61" s="23"/>
      <c r="G61" s="23"/>
      <c r="H61" s="23"/>
      <c r="I61" s="23"/>
      <c r="J61" s="24"/>
      <c r="K61" s="24"/>
      <c r="L61" s="25"/>
      <c r="M61" s="3"/>
      <c r="N61" s="26"/>
    </row>
    <row r="62" spans="2:14" ht="12.75" customHeight="1">
      <c r="B62" s="2"/>
      <c r="C62" s="2"/>
      <c r="D62" s="2"/>
      <c r="E62" s="23"/>
      <c r="F62" s="23"/>
      <c r="G62" s="23"/>
      <c r="H62" s="23"/>
      <c r="I62" s="23"/>
      <c r="J62" s="24"/>
      <c r="K62" s="24"/>
      <c r="L62" s="25"/>
      <c r="M62" s="3"/>
      <c r="N62" s="26"/>
    </row>
    <row r="63" spans="2:14" ht="12.75" customHeight="1">
      <c r="B63" s="2"/>
      <c r="C63" s="2"/>
      <c r="D63" s="2"/>
      <c r="E63" s="23"/>
      <c r="F63" s="23"/>
      <c r="G63" s="23"/>
      <c r="H63" s="23"/>
      <c r="I63" s="23"/>
      <c r="J63" s="24"/>
      <c r="K63" s="24"/>
      <c r="L63" s="25"/>
      <c r="M63" s="3"/>
      <c r="N63" s="26"/>
    </row>
    <row r="64" spans="2:14" ht="12.75" customHeight="1">
      <c r="B64" s="2"/>
      <c r="C64" s="2"/>
      <c r="D64" s="2"/>
      <c r="E64" s="23"/>
      <c r="F64" s="23"/>
      <c r="G64" s="23"/>
      <c r="H64" s="23"/>
      <c r="I64" s="23"/>
      <c r="J64" s="24"/>
      <c r="K64" s="24"/>
      <c r="L64" s="25"/>
      <c r="M64" s="3"/>
      <c r="N64" s="26"/>
    </row>
    <row r="65" spans="2:14" ht="9.75" customHeight="1">
      <c r="B65" s="2"/>
      <c r="C65" s="2"/>
      <c r="D65" s="2"/>
      <c r="E65" s="23"/>
      <c r="F65" s="23"/>
      <c r="G65" s="23"/>
      <c r="H65" s="23"/>
      <c r="I65" s="23"/>
      <c r="J65" s="24"/>
      <c r="K65" s="24"/>
      <c r="L65" s="25"/>
      <c r="M65" s="3"/>
      <c r="N65" s="26"/>
    </row>
    <row r="66" spans="2:14" ht="12.75">
      <c r="B66" s="4" t="s">
        <v>0</v>
      </c>
      <c r="C66" s="5" t="s">
        <v>8</v>
      </c>
      <c r="D66" s="5" t="s">
        <v>14</v>
      </c>
      <c r="E66" s="5" t="s">
        <v>4</v>
      </c>
      <c r="F66" s="5" t="s">
        <v>5</v>
      </c>
      <c r="G66" s="5" t="s">
        <v>13</v>
      </c>
      <c r="H66" s="5" t="s">
        <v>6</v>
      </c>
      <c r="I66" s="5" t="s">
        <v>1</v>
      </c>
      <c r="J66" s="5" t="s">
        <v>10</v>
      </c>
      <c r="K66" s="5" t="s">
        <v>9</v>
      </c>
      <c r="L66" s="5" t="s">
        <v>2</v>
      </c>
      <c r="M66" s="5" t="s">
        <v>12</v>
      </c>
      <c r="N66" s="5" t="s">
        <v>11</v>
      </c>
    </row>
    <row r="67" spans="2:14" ht="12.75">
      <c r="B67" s="7" t="s">
        <v>157</v>
      </c>
      <c r="C67" s="21">
        <v>7</v>
      </c>
      <c r="D67" s="20" t="s">
        <v>17</v>
      </c>
      <c r="E67" s="9">
        <v>13.45</v>
      </c>
      <c r="F67" s="9">
        <v>13.6</v>
      </c>
      <c r="G67" s="9">
        <v>13.25</v>
      </c>
      <c r="H67" s="9">
        <v>14.4</v>
      </c>
      <c r="I67" s="9">
        <f aca="true" t="shared" si="6" ref="I67:I72">SUM(E67:H67)</f>
        <v>54.699999999999996</v>
      </c>
      <c r="J67" s="6"/>
      <c r="K67" s="6"/>
      <c r="L67" s="7">
        <f>RANK(I67,(I$2:I$6,I$11:I$15,I$20:I$24,I$29:I$34,I$39:I$44,I$49:I$54,I$67:I$72,I$77:I$82,I$88:I$95,I$100:I$107,I$112:I$119))</f>
        <v>16</v>
      </c>
      <c r="M67" s="8">
        <f aca="true" t="shared" si="7" ref="M67:M72">SUM(I67:K67)</f>
        <v>54.699999999999996</v>
      </c>
      <c r="N67" s="6">
        <f>RANK(M67,(M$2:M$6,M$11:M$15,M$20:M$24,M$29:M$34,M$39:M$44,M$88:M$95,M$100:M$107,M$112:M$119,M$49:M$54,M$67:M$72,M$77:M$82))</f>
        <v>16</v>
      </c>
    </row>
    <row r="68" spans="2:14" ht="12.75">
      <c r="B68" s="7" t="s">
        <v>158</v>
      </c>
      <c r="C68" s="6">
        <v>7</v>
      </c>
      <c r="D68" s="7" t="s">
        <v>17</v>
      </c>
      <c r="E68" s="9">
        <v>13.5</v>
      </c>
      <c r="F68" s="9">
        <v>12.8</v>
      </c>
      <c r="G68" s="9">
        <v>10.9</v>
      </c>
      <c r="H68" s="9">
        <v>13.55</v>
      </c>
      <c r="I68" s="9">
        <f t="shared" si="6"/>
        <v>50.75</v>
      </c>
      <c r="J68" s="8"/>
      <c r="K68" s="8"/>
      <c r="L68" s="7">
        <f>RANK(I68,(I$2:I$6,I$11:I$15,I$20:I$24,I$29:I$34,I$39:I$44,I$49:I$54,I$67:I$72,I$77:I$82,I$88:I$95,I$100:I$107,I$112:I$119))</f>
        <v>23</v>
      </c>
      <c r="M68" s="8">
        <f t="shared" si="7"/>
        <v>50.75</v>
      </c>
      <c r="N68" s="6">
        <f>RANK(M68,(M$2:M$6,M$11:M$15,M$20:M$24,M$29:M$34,M$39:M$44,M$88:M$95,M$100:M$107,M$112:M$119,M$49:M$54,M$67:M$72,M$77:M$82))</f>
        <v>23</v>
      </c>
    </row>
    <row r="69" spans="2:14" ht="12.75">
      <c r="B69" s="20" t="s">
        <v>159</v>
      </c>
      <c r="C69" s="21">
        <v>6</v>
      </c>
      <c r="D69" s="20" t="s">
        <v>17</v>
      </c>
      <c r="E69" s="9">
        <v>14.65</v>
      </c>
      <c r="F69" s="9">
        <v>13.4</v>
      </c>
      <c r="G69" s="9">
        <v>13.15</v>
      </c>
      <c r="H69" s="9">
        <v>15.15</v>
      </c>
      <c r="I69" s="9">
        <f t="shared" si="6"/>
        <v>56.35</v>
      </c>
      <c r="J69" s="8"/>
      <c r="K69" s="8"/>
      <c r="L69" s="7">
        <f>RANK(I69,(I$2:I$6,I$11:I$15,I$20:I$24,I$29:I$34,I$39:I$44,I$49:I$54,I$67:I$72,I$77:I$82,I$88:I$95,I$100:I$107,I$112:I$119))</f>
        <v>12</v>
      </c>
      <c r="M69" s="8">
        <f t="shared" si="7"/>
        <v>56.35</v>
      </c>
      <c r="N69" s="6">
        <f>RANK(M69,(M$2:M$6,M$11:M$15,M$20:M$24,M$29:M$34,M$39:M$44,M$88:M$95,M$100:M$107,M$112:M$119,M$49:M$54,M$67:M$72,M$77:M$82))</f>
        <v>12</v>
      </c>
    </row>
    <row r="70" spans="2:14" ht="12.75">
      <c r="B70" s="7" t="s">
        <v>160</v>
      </c>
      <c r="C70" s="6">
        <v>7</v>
      </c>
      <c r="D70" s="7" t="s">
        <v>17</v>
      </c>
      <c r="E70" s="9">
        <v>15</v>
      </c>
      <c r="F70" s="9">
        <v>13.5</v>
      </c>
      <c r="G70" s="9">
        <v>13.1</v>
      </c>
      <c r="H70" s="9">
        <v>15.45</v>
      </c>
      <c r="I70" s="9">
        <f t="shared" si="6"/>
        <v>57.05</v>
      </c>
      <c r="J70" s="8"/>
      <c r="K70" s="8"/>
      <c r="L70" s="7">
        <f>RANK(I70,(I$2:I$6,I$11:I$15,I$20:I$24,I$29:I$34,I$39:I$44,I$49:I$54,I$67:I$72,I$77:I$82,I$88:I$95,I$100:I$107,I$112:I$119))</f>
        <v>9</v>
      </c>
      <c r="M70" s="8">
        <f t="shared" si="7"/>
        <v>57.05</v>
      </c>
      <c r="N70" s="6">
        <f>RANK(M70,(M$2:M$6,M$11:M$15,M$20:M$24,M$29:M$34,M$39:M$44,M$88:M$95,M$100:M$107,M$112:M$119,M$49:M$54,M$67:M$72,M$77:M$82))</f>
        <v>9</v>
      </c>
    </row>
    <row r="71" spans="2:14" ht="12.75">
      <c r="B71" s="20" t="s">
        <v>161</v>
      </c>
      <c r="C71" s="21">
        <v>7</v>
      </c>
      <c r="D71" s="20" t="s">
        <v>17</v>
      </c>
      <c r="E71" s="9">
        <v>15</v>
      </c>
      <c r="F71" s="9">
        <v>14.1</v>
      </c>
      <c r="G71" s="9">
        <v>14.85</v>
      </c>
      <c r="H71" s="9">
        <v>16.9</v>
      </c>
      <c r="I71" s="9">
        <f t="shared" si="6"/>
        <v>60.85</v>
      </c>
      <c r="J71" s="8"/>
      <c r="K71" s="8"/>
      <c r="L71" s="7">
        <f>RANK(I71,(I$2:I$6,I$11:I$15,I$20:I$24,I$29:I$34,I$39:I$44,I$49:I$54,I$67:I$72,I$77:I$82,I$88:I$95,I$100:I$107,I$112:I$119))</f>
        <v>4</v>
      </c>
      <c r="M71" s="8">
        <f t="shared" si="7"/>
        <v>60.85</v>
      </c>
      <c r="N71" s="6">
        <f>RANK(M71,(M$2:M$6,M$11:M$15,M$20:M$24,M$29:M$34,M$39:M$44,M$88:M$95,M$100:M$107,M$112:M$119,M$49:M$54,M$67:M$72,M$77:M$82))</f>
        <v>4</v>
      </c>
    </row>
    <row r="72" spans="2:14" ht="12.75" hidden="1">
      <c r="B72" s="6"/>
      <c r="C72" s="6"/>
      <c r="D72" s="6"/>
      <c r="E72" s="22">
        <v>0</v>
      </c>
      <c r="F72" s="22">
        <v>0</v>
      </c>
      <c r="G72" s="22">
        <v>0</v>
      </c>
      <c r="H72" s="22">
        <v>0</v>
      </c>
      <c r="I72" s="9">
        <f t="shared" si="6"/>
        <v>0</v>
      </c>
      <c r="J72" s="8"/>
      <c r="K72" s="8"/>
      <c r="L72" s="7">
        <f>RANK(I72,(I$2:I$6,I$11:I$15,I$20:I$24,I$29:I$34,I$39:I$44,I$49:I$54,I$67:I$72,I$77:I$82,I$88:I$95,I$100:I$107,I$112:I$119))</f>
        <v>33</v>
      </c>
      <c r="M72" s="8">
        <f t="shared" si="7"/>
        <v>0</v>
      </c>
      <c r="N72" s="6">
        <f>RANK(M72,(M$2:M$6,M$11:M$15,M$20:M$24,M$29:M$34,M$39:M$44,M$88:M$95,M$100:M$107,M$112:M$119,M$49:M$54,M$67:M$72,M$77:M$82))</f>
        <v>33</v>
      </c>
    </row>
    <row r="73" spans="2:14" ht="12.75" customHeight="1">
      <c r="B73" s="13"/>
      <c r="C73" s="13"/>
      <c r="D73" s="13"/>
      <c r="E73" s="14"/>
      <c r="F73" s="14"/>
      <c r="G73" s="14"/>
      <c r="H73" s="14"/>
      <c r="I73" s="14" t="s">
        <v>7</v>
      </c>
      <c r="J73" s="14"/>
      <c r="K73" s="14"/>
      <c r="L73" s="32">
        <f>RANK(I74,(I$8,I$17,I$26,I$36,I$46,I$97,I$109,I$121,I$56,I$74,I$84))</f>
        <v>3</v>
      </c>
      <c r="M73" s="13"/>
      <c r="N73" s="34">
        <f>RANK(M74,(M$8,M$17,M$26,M$36,M$46,M$97,M$109,M$121,M$56,M$74,M$84))</f>
        <v>3</v>
      </c>
    </row>
    <row r="74" spans="2:14" ht="12.75" customHeight="1">
      <c r="B74" s="10" t="s">
        <v>3</v>
      </c>
      <c r="C74" s="10"/>
      <c r="D74" s="10"/>
      <c r="E74" s="11">
        <f>(LARGE(E67:E72,1))+(LARGE(E67:E72,2))+(LARGE(E67:E72,3)+(LARGE(E67:E72,4)))</f>
        <v>58.15</v>
      </c>
      <c r="F74" s="11">
        <f>(LARGE(F67:F72,1))+(LARGE(F67:F72,2))+(LARGE(F67:F72,3)+(LARGE(F67:F72,4)))</f>
        <v>54.599999999999994</v>
      </c>
      <c r="G74" s="11">
        <f>(LARGE(G67:G72,1))+(LARGE(G67:G72,2))+(LARGE(G67:G72,3)+(LARGE(G67:G72,4)))</f>
        <v>54.35</v>
      </c>
      <c r="H74" s="11">
        <f>(LARGE(H67:H72,1))+(LARGE(H67:H72,2))+(LARGE(H67:H72,3)+(LARGE(H67:H72,4)))</f>
        <v>61.89999999999999</v>
      </c>
      <c r="I74" s="11">
        <f>SUM(E74:H74)</f>
        <v>229</v>
      </c>
      <c r="J74" s="12">
        <v>0</v>
      </c>
      <c r="K74" s="12">
        <v>0</v>
      </c>
      <c r="L74" s="33"/>
      <c r="M74" s="15">
        <f>SUM(I74:K74)</f>
        <v>229</v>
      </c>
      <c r="N74" s="35"/>
    </row>
    <row r="76" spans="2:14" ht="12.75">
      <c r="B76" s="4" t="s">
        <v>0</v>
      </c>
      <c r="C76" s="5" t="s">
        <v>8</v>
      </c>
      <c r="D76" s="5" t="s">
        <v>14</v>
      </c>
      <c r="E76" s="5" t="s">
        <v>4</v>
      </c>
      <c r="F76" s="5" t="s">
        <v>5</v>
      </c>
      <c r="G76" s="5" t="s">
        <v>13</v>
      </c>
      <c r="H76" s="5" t="s">
        <v>6</v>
      </c>
      <c r="I76" s="5" t="s">
        <v>1</v>
      </c>
      <c r="J76" s="5" t="s">
        <v>10</v>
      </c>
      <c r="K76" s="5" t="s">
        <v>9</v>
      </c>
      <c r="L76" s="5" t="s">
        <v>2</v>
      </c>
      <c r="M76" s="5" t="s">
        <v>12</v>
      </c>
      <c r="N76" s="5" t="s">
        <v>11</v>
      </c>
    </row>
    <row r="77" spans="2:14" ht="12.75">
      <c r="B77" s="20" t="s">
        <v>71</v>
      </c>
      <c r="C77" s="21">
        <v>7</v>
      </c>
      <c r="D77" s="20" t="s">
        <v>16</v>
      </c>
      <c r="E77" s="9">
        <v>13.15</v>
      </c>
      <c r="F77" s="9">
        <v>14.75</v>
      </c>
      <c r="G77" s="9">
        <v>13.4</v>
      </c>
      <c r="H77" s="9">
        <v>16.3</v>
      </c>
      <c r="I77" s="9">
        <f aca="true" t="shared" si="8" ref="I77:I82">SUM(E77:H77)</f>
        <v>57.599999999999994</v>
      </c>
      <c r="J77" s="6"/>
      <c r="K77" s="6"/>
      <c r="L77" s="7">
        <f>RANK(I77,(I$2:I$6,I$11:I$15,I$20:I$24,I$29:I$34,I$39:I$44,I$49:I$54,I$67:I$72,I$77:I$82,I$88:I$95,I$100:I$107,I$112:I$119))</f>
        <v>8</v>
      </c>
      <c r="M77" s="8">
        <f aca="true" t="shared" si="9" ref="M77:M82">SUM(I77:K77)</f>
        <v>57.599999999999994</v>
      </c>
      <c r="N77" s="6">
        <f>RANK(M77,(M$2:M$6,M$11:M$15,M$20:M$24,M$29:M$34,M$39:M$44,M$88:M$95,M$100:M$107,M$112:M$119,M$49:M$54,M$67:M$72,M$77:M$82))</f>
        <v>8</v>
      </c>
    </row>
    <row r="78" spans="2:14" ht="12.75" hidden="1">
      <c r="B78" s="7"/>
      <c r="C78" s="6"/>
      <c r="D78" s="6"/>
      <c r="E78" s="9">
        <v>0</v>
      </c>
      <c r="F78" s="9">
        <v>0</v>
      </c>
      <c r="G78" s="9">
        <v>0</v>
      </c>
      <c r="H78" s="9">
        <v>0</v>
      </c>
      <c r="I78" s="9">
        <f t="shared" si="8"/>
        <v>0</v>
      </c>
      <c r="J78" s="8"/>
      <c r="K78" s="8"/>
      <c r="L78" s="7">
        <f>RANK(I78,(I$2:I$6,I$11:I$15,I$20:I$24,I$29:I$34,I$39:I$44,I$49:I$54,I$67:I$72,I$77:I$82,I$88:I$95,I$100:I$107,I$112:I$119))</f>
        <v>33</v>
      </c>
      <c r="M78" s="8">
        <f t="shared" si="9"/>
        <v>0</v>
      </c>
      <c r="N78" s="6">
        <f>RANK(M78,(M$2:M$6,M$11:M$15,M$20:M$24,M$29:M$34,M$39:M$44,M$88:M$95,M$100:M$107,M$112:M$119,M$49:M$54,M$67:M$72,M$77:M$82))</f>
        <v>33</v>
      </c>
    </row>
    <row r="79" spans="2:14" ht="12.75" hidden="1">
      <c r="B79" s="21"/>
      <c r="C79" s="21"/>
      <c r="D79" s="21"/>
      <c r="E79" s="9">
        <v>0</v>
      </c>
      <c r="F79" s="9">
        <v>0</v>
      </c>
      <c r="G79" s="9">
        <v>0</v>
      </c>
      <c r="H79" s="9">
        <v>0</v>
      </c>
      <c r="I79" s="9">
        <f t="shared" si="8"/>
        <v>0</v>
      </c>
      <c r="J79" s="8"/>
      <c r="K79" s="8"/>
      <c r="L79" s="7">
        <f>RANK(I79,(I$2:I$6,I$11:I$15,I$20:I$24,I$29:I$34,I$39:I$44,I$49:I$54,I$67:I$72,I$77:I$82,I$88:I$95,I$100:I$107,I$112:I$119))</f>
        <v>33</v>
      </c>
      <c r="M79" s="8">
        <f t="shared" si="9"/>
        <v>0</v>
      </c>
      <c r="N79" s="6">
        <f>RANK(M79,(M$2:M$6,M$11:M$15,M$20:M$24,M$29:M$34,M$39:M$44,M$88:M$95,M$100:M$107,M$112:M$119,M$49:M$54,M$67:M$72,M$77:M$82))</f>
        <v>33</v>
      </c>
    </row>
    <row r="80" spans="2:14" ht="12.75" hidden="1">
      <c r="B80" s="7"/>
      <c r="C80" s="6"/>
      <c r="D80" s="6"/>
      <c r="E80" s="9">
        <v>0</v>
      </c>
      <c r="F80" s="9">
        <v>0</v>
      </c>
      <c r="G80" s="9">
        <v>0</v>
      </c>
      <c r="H80" s="9">
        <v>0</v>
      </c>
      <c r="I80" s="9">
        <f t="shared" si="8"/>
        <v>0</v>
      </c>
      <c r="J80" s="8"/>
      <c r="K80" s="8"/>
      <c r="L80" s="7">
        <f>RANK(I80,(I$2:I$6,I$11:I$15,I$20:I$24,I$29:I$34,I$39:I$44,I$49:I$54,I$67:I$72,I$77:I$82,I$88:I$95,I$100:I$107,I$112:I$119))</f>
        <v>33</v>
      </c>
      <c r="M80" s="8">
        <f t="shared" si="9"/>
        <v>0</v>
      </c>
      <c r="N80" s="6">
        <f>RANK(M80,(M$2:M$6,M$11:M$15,M$20:M$24,M$29:M$34,M$39:M$44,M$88:M$95,M$100:M$107,M$112:M$119,M$49:M$54,M$67:M$72,M$77:M$82))</f>
        <v>33</v>
      </c>
    </row>
    <row r="81" spans="2:14" ht="12.75" hidden="1">
      <c r="B81" s="21"/>
      <c r="C81" s="21"/>
      <c r="D81" s="21"/>
      <c r="E81" s="9">
        <v>0</v>
      </c>
      <c r="F81" s="9">
        <v>0</v>
      </c>
      <c r="G81" s="9">
        <v>0</v>
      </c>
      <c r="H81" s="9">
        <v>0</v>
      </c>
      <c r="I81" s="9">
        <f t="shared" si="8"/>
        <v>0</v>
      </c>
      <c r="J81" s="8"/>
      <c r="K81" s="8"/>
      <c r="L81" s="7">
        <f>RANK(I81,(I$2:I$6,I$11:I$15,I$20:I$24,I$29:I$34,I$39:I$44,I$49:I$54,I$67:I$72,I$77:I$82,I$88:I$95,I$100:I$107,I$112:I$119))</f>
        <v>33</v>
      </c>
      <c r="M81" s="8">
        <f t="shared" si="9"/>
        <v>0</v>
      </c>
      <c r="N81" s="6">
        <f>RANK(M81,(M$2:M$6,M$11:M$15,M$20:M$24,M$29:M$34,M$39:M$44,M$88:M$95,M$100:M$107,M$112:M$119,M$49:M$54,M$67:M$72,M$77:M$82))</f>
        <v>33</v>
      </c>
    </row>
    <row r="82" spans="2:14" ht="12.75" hidden="1">
      <c r="B82" s="6"/>
      <c r="C82" s="6"/>
      <c r="D82" s="6"/>
      <c r="E82" s="22">
        <v>0</v>
      </c>
      <c r="F82" s="22">
        <v>0</v>
      </c>
      <c r="G82" s="22">
        <v>0</v>
      </c>
      <c r="H82" s="22">
        <v>0</v>
      </c>
      <c r="I82" s="9">
        <f t="shared" si="8"/>
        <v>0</v>
      </c>
      <c r="J82" s="8"/>
      <c r="K82" s="8"/>
      <c r="L82" s="7">
        <f>RANK(I82,(I$2:I$6,I$11:I$15,I$20:I$24,I$29:I$34,I$39:I$44,I$49:I$54,I$67:I$72,I$77:I$82,I$88:I$95,I$100:I$107,I$112:I$119))</f>
        <v>33</v>
      </c>
      <c r="M82" s="8">
        <f t="shared" si="9"/>
        <v>0</v>
      </c>
      <c r="N82" s="6">
        <f>RANK(M82,(M$2:M$6,M$11:M$15,M$20:M$24,M$29:M$34,M$39:M$44,M$88:M$95,M$100:M$107,M$112:M$119,M$49:M$54,M$67:M$72,M$77:M$82))</f>
        <v>33</v>
      </c>
    </row>
    <row r="83" spans="2:14" ht="12.75" customHeight="1" hidden="1">
      <c r="B83" s="13"/>
      <c r="C83" s="13"/>
      <c r="D83" s="13"/>
      <c r="E83" s="14"/>
      <c r="F83" s="14"/>
      <c r="G83" s="14"/>
      <c r="H83" s="14"/>
      <c r="I83" s="14" t="s">
        <v>7</v>
      </c>
      <c r="J83" s="14"/>
      <c r="K83" s="14"/>
      <c r="L83" s="32">
        <f>RANK(I84,(I$8,I$17,I$26,I$36,I$46,I$97,I$109,I$121,I$56,I$74,I$84))</f>
        <v>8</v>
      </c>
      <c r="M83" s="13"/>
      <c r="N83" s="34">
        <f>RANK(M84,(M$8,M$17,M$26,M$36,M$46,M$97,M$109,M$121,M$56,M$74,M$84))</f>
        <v>8</v>
      </c>
    </row>
    <row r="84" spans="2:14" ht="12.75" customHeight="1" hidden="1">
      <c r="B84" s="10" t="s">
        <v>3</v>
      </c>
      <c r="C84" s="10"/>
      <c r="D84" s="10"/>
      <c r="E84" s="11">
        <f>(LARGE(E77:E82,1))+(LARGE(E77:E82,2))+(LARGE(E77:E82,3)+(LARGE(E77:E82,4)))</f>
        <v>13.15</v>
      </c>
      <c r="F84" s="11">
        <f>(LARGE(F77:F82,1))+(LARGE(F77:F82,2))+(LARGE(F77:F82,3)+(LARGE(F77:F82,4)))</f>
        <v>14.75</v>
      </c>
      <c r="G84" s="11">
        <f>(LARGE(G77:G82,1))+(LARGE(G77:G82,2))+(LARGE(G77:G82,3)+(LARGE(G77:G82,4)))</f>
        <v>13.4</v>
      </c>
      <c r="H84" s="11">
        <f>(LARGE(H77:H82,1))+(LARGE(H77:H82,2))+(LARGE(H77:H82,3)+(LARGE(H77:H82,4)))</f>
        <v>16.3</v>
      </c>
      <c r="I84" s="11">
        <f>SUM(E84:H84)</f>
        <v>57.599999999999994</v>
      </c>
      <c r="J84" s="12">
        <v>0</v>
      </c>
      <c r="K84" s="12">
        <v>0</v>
      </c>
      <c r="L84" s="33"/>
      <c r="M84" s="15">
        <f>SUM(I84:K84)</f>
        <v>57.599999999999994</v>
      </c>
      <c r="N84" s="35"/>
    </row>
    <row r="85" spans="2:14" ht="23.25">
      <c r="B85" s="2"/>
      <c r="C85" s="2"/>
      <c r="D85" s="2"/>
      <c r="E85" s="23"/>
      <c r="F85" s="23"/>
      <c r="G85" s="23"/>
      <c r="H85" s="23"/>
      <c r="I85" s="23"/>
      <c r="J85" s="24"/>
      <c r="K85" s="24"/>
      <c r="L85" s="25"/>
      <c r="M85" s="3"/>
      <c r="N85" s="26"/>
    </row>
    <row r="86" ht="12" customHeight="1"/>
    <row r="87" spans="2:14" ht="12.75" hidden="1">
      <c r="B87" s="4" t="s">
        <v>0</v>
      </c>
      <c r="C87" s="5" t="s">
        <v>8</v>
      </c>
      <c r="D87" s="5" t="s">
        <v>14</v>
      </c>
      <c r="E87" s="5" t="s">
        <v>4</v>
      </c>
      <c r="F87" s="5" t="s">
        <v>5</v>
      </c>
      <c r="G87" s="5" t="s">
        <v>13</v>
      </c>
      <c r="H87" s="5" t="s">
        <v>6</v>
      </c>
      <c r="I87" s="5" t="s">
        <v>1</v>
      </c>
      <c r="J87" s="5" t="s">
        <v>10</v>
      </c>
      <c r="K87" s="5" t="s">
        <v>9</v>
      </c>
      <c r="L87" s="5" t="s">
        <v>2</v>
      </c>
      <c r="M87" s="5" t="s">
        <v>12</v>
      </c>
      <c r="N87" s="5" t="s">
        <v>11</v>
      </c>
    </row>
    <row r="88" spans="2:14" ht="12.75" hidden="1">
      <c r="B88" s="7"/>
      <c r="C88" s="6"/>
      <c r="D88" s="6"/>
      <c r="E88" s="9"/>
      <c r="F88" s="9"/>
      <c r="G88" s="9"/>
      <c r="H88" s="9"/>
      <c r="I88" s="9">
        <f aca="true" t="shared" si="10" ref="I88:I95">SUM(E88:H88)</f>
        <v>0</v>
      </c>
      <c r="J88" s="6"/>
      <c r="K88" s="6"/>
      <c r="L88" s="6">
        <f>RANK(I88,(I$2:I$6,I$11:I$15,I$20:I$24,I$29:I$34,I$39:I$44,I$88:I$95,I$100:I$107,I$112:I$119))</f>
        <v>22</v>
      </c>
      <c r="M88" s="8">
        <f>SUM(I88:K88)</f>
        <v>0</v>
      </c>
      <c r="N88" s="6">
        <f>RANK(M88,(M$2:M$6,M$11:M$15,M$20:M$24,M$29:M$34,M$39:M$44,M$88:M$95,M$100:M$107,M$112:M$119,M$77:M$82,M$67:M$72,M$49:M$54))</f>
        <v>33</v>
      </c>
    </row>
    <row r="89" spans="2:14" ht="12.75" hidden="1">
      <c r="B89" s="7"/>
      <c r="C89" s="6"/>
      <c r="D89" s="6"/>
      <c r="E89" s="9"/>
      <c r="F89" s="9"/>
      <c r="G89" s="9"/>
      <c r="H89" s="9"/>
      <c r="I89" s="9">
        <f t="shared" si="10"/>
        <v>0</v>
      </c>
      <c r="J89" s="8"/>
      <c r="K89" s="8"/>
      <c r="L89" s="6">
        <f>RANK(I89,(I$2:I$6,I$11:I$15,I$20:I$24,I$29:I$34,I$39:I$44,I$88:I$95,I$100:I$107,I$112:I$119))</f>
        <v>22</v>
      </c>
      <c r="M89" s="8">
        <f aca="true" t="shared" si="11" ref="M89:M95">SUM(I89:K89)</f>
        <v>0</v>
      </c>
      <c r="N89" s="6">
        <f>RANK(M89,(M$2:M$6,M$11:M$15,M$20:M$24,M$29:M$34,M$39:M$44,M$88:M$95,M$100:M$107,M$112:M$119,M$77:M$82,M$67:M$72,M$49:M$54))</f>
        <v>33</v>
      </c>
    </row>
    <row r="90" spans="2:14" ht="12.75" hidden="1">
      <c r="B90" s="6"/>
      <c r="C90" s="6"/>
      <c r="D90" s="6"/>
      <c r="E90" s="9"/>
      <c r="F90" s="9"/>
      <c r="G90" s="9"/>
      <c r="H90" s="9"/>
      <c r="I90" s="9">
        <f t="shared" si="10"/>
        <v>0</v>
      </c>
      <c r="J90" s="8"/>
      <c r="K90" s="8"/>
      <c r="L90" s="6">
        <f>RANK(I90,(I$2:I$6,I$11:I$15,I$20:I$24,I$29:I$34,I$39:I$44,I$88:I$95,I$100:I$107,I$112:I$119))</f>
        <v>22</v>
      </c>
      <c r="M90" s="8">
        <f t="shared" si="11"/>
        <v>0</v>
      </c>
      <c r="N90" s="6">
        <f>RANK(M90,(M$2:M$6,M$11:M$15,M$20:M$24,M$29:M$34,M$39:M$44,M$88:M$95,M$100:M$107,M$112:M$119,M$77:M$82,M$67:M$72,M$49:M$54))</f>
        <v>33</v>
      </c>
    </row>
    <row r="91" spans="2:14" ht="12.75" hidden="1">
      <c r="B91" s="7"/>
      <c r="C91" s="6"/>
      <c r="D91" s="6"/>
      <c r="E91" s="9"/>
      <c r="F91" s="9"/>
      <c r="G91" s="9"/>
      <c r="H91" s="9"/>
      <c r="I91" s="9">
        <f t="shared" si="10"/>
        <v>0</v>
      </c>
      <c r="J91" s="8"/>
      <c r="K91" s="8"/>
      <c r="L91" s="6">
        <f>RANK(I91,(I$2:I$6,I$11:I$15,I$20:I$24,I$29:I$34,I$39:I$44,I$88:I$95,I$100:I$107,I$112:I$119))</f>
        <v>22</v>
      </c>
      <c r="M91" s="8">
        <f t="shared" si="11"/>
        <v>0</v>
      </c>
      <c r="N91" s="6">
        <f>RANK(M91,(M$2:M$6,M$11:M$15,M$20:M$24,M$29:M$34,M$39:M$44,M$88:M$95,M$100:M$107,M$112:M$119,M$77:M$82,M$67:M$72,M$49:M$54))</f>
        <v>33</v>
      </c>
    </row>
    <row r="92" spans="2:14" ht="12.75" hidden="1">
      <c r="B92" s="6"/>
      <c r="C92" s="6"/>
      <c r="D92" s="6"/>
      <c r="E92" s="9"/>
      <c r="F92" s="9"/>
      <c r="G92" s="9"/>
      <c r="H92" s="9"/>
      <c r="I92" s="9">
        <f t="shared" si="10"/>
        <v>0</v>
      </c>
      <c r="J92" s="8"/>
      <c r="K92" s="8"/>
      <c r="L92" s="6">
        <f>RANK(I92,(I$2:I$6,I$11:I$15,I$20:I$24,I$29:I$34,I$39:I$44,I$88:I$95,I$100:I$107,I$112:I$119))</f>
        <v>22</v>
      </c>
      <c r="M92" s="8">
        <f t="shared" si="11"/>
        <v>0</v>
      </c>
      <c r="N92" s="6">
        <f>RANK(M92,(M$2:M$6,M$11:M$15,M$20:M$24,M$29:M$34,M$39:M$44,M$88:M$95,M$100:M$107,M$112:M$119,M$77:M$82,M$67:M$72,M$49:M$54))</f>
        <v>33</v>
      </c>
    </row>
    <row r="93" spans="2:14" ht="12.75" hidden="1">
      <c r="B93" s="6"/>
      <c r="C93" s="6"/>
      <c r="D93" s="6"/>
      <c r="E93" s="9"/>
      <c r="F93" s="9"/>
      <c r="G93" s="9"/>
      <c r="H93" s="9"/>
      <c r="I93" s="9">
        <f t="shared" si="10"/>
        <v>0</v>
      </c>
      <c r="J93" s="8"/>
      <c r="K93" s="8"/>
      <c r="L93" s="6">
        <f>RANK(I93,(I$2:I$6,I$11:I$15,I$20:I$24,I$29:I$34,I$39:I$44,I$88:I$95,I$100:I$107,I$112:I$119))</f>
        <v>22</v>
      </c>
      <c r="M93" s="8">
        <f t="shared" si="11"/>
        <v>0</v>
      </c>
      <c r="N93" s="6">
        <f>RANK(M93,(M$2:M$6,M$11:M$15,M$20:M$24,M$29:M$34,M$39:M$44,M$88:M$95,M$100:M$107,M$112:M$119,M$77:M$82,M$67:M$72,M$49:M$54))</f>
        <v>33</v>
      </c>
    </row>
    <row r="94" spans="2:14" ht="12.75" hidden="1">
      <c r="B94" s="7"/>
      <c r="C94" s="7"/>
      <c r="D94" s="7"/>
      <c r="E94" s="16"/>
      <c r="F94" s="16"/>
      <c r="G94" s="16"/>
      <c r="H94" s="16"/>
      <c r="I94" s="16">
        <f t="shared" si="10"/>
        <v>0</v>
      </c>
      <c r="J94" s="17"/>
      <c r="K94" s="17"/>
      <c r="L94" s="7">
        <f>RANK(I94,(I$2:I$6,I$11:I$15,I$20:I$24,I$29:I$34,I$39:I$44,I$88:I$95,I$100:I$107,I$112:I$119))</f>
        <v>22</v>
      </c>
      <c r="M94" s="17">
        <f t="shared" si="11"/>
        <v>0</v>
      </c>
      <c r="N94" s="6">
        <f>RANK(M94,(M$2:M$6,M$11:M$15,M$20:M$24,M$29:M$34,M$39:M$44,M$88:M$95,M$100:M$107,M$112:M$119,M$77:M$82,M$67:M$72,M$49:M$54))</f>
        <v>33</v>
      </c>
    </row>
    <row r="95" spans="2:14" ht="12.75" hidden="1">
      <c r="B95" s="7"/>
      <c r="C95" s="7"/>
      <c r="D95" s="7"/>
      <c r="E95" s="16"/>
      <c r="F95" s="16"/>
      <c r="G95" s="16"/>
      <c r="H95" s="16"/>
      <c r="I95" s="16">
        <f t="shared" si="10"/>
        <v>0</v>
      </c>
      <c r="J95" s="17"/>
      <c r="K95" s="17"/>
      <c r="L95" s="7">
        <f>RANK(I95,(I$2:I$6,I$11:I$15,I$20:I$24,I$29:I$34,I$39:I$44,I$88:I$95,I$100:I$107,I$112:I$119))</f>
        <v>22</v>
      </c>
      <c r="M95" s="17">
        <f t="shared" si="11"/>
        <v>0</v>
      </c>
      <c r="N95" s="6">
        <f>RANK(M95,(M$2:M$6,M$11:M$15,M$20:M$24,M$29:M$34,M$39:M$44,M$88:M$95,M$100:M$107,M$112:M$119,M$77:M$82,M$67:M$72,M$49:M$54))</f>
        <v>33</v>
      </c>
    </row>
    <row r="96" spans="2:14" ht="12.75" customHeight="1" hidden="1">
      <c r="B96" s="13"/>
      <c r="C96" s="13"/>
      <c r="D96" s="13"/>
      <c r="E96" s="14"/>
      <c r="F96" s="14" t="s">
        <v>7</v>
      </c>
      <c r="G96" s="14" t="s">
        <v>7</v>
      </c>
      <c r="H96" s="14"/>
      <c r="I96" s="14" t="s">
        <v>7</v>
      </c>
      <c r="J96" s="14"/>
      <c r="K96" s="14"/>
      <c r="L96" s="32">
        <f>RANK(I97,(I$8,I$17,I$26,I$36,I$46,I$97,I$109,I$121,I$56,I$74,I$84))</f>
        <v>9</v>
      </c>
      <c r="M96" s="13"/>
      <c r="N96" s="6">
        <f>RANK(M96,(M$2:M$6,M$11:M$15,M$20:M$24,M$29:M$34,M$39:M$44,M$88:M$95,M$100:M$107,M$112:M$119,M$77:M$82,M$67:M$72,M$49:M$54))</f>
        <v>33</v>
      </c>
    </row>
    <row r="97" spans="2:14" ht="12.75" customHeight="1" hidden="1">
      <c r="B97" s="10" t="s">
        <v>3</v>
      </c>
      <c r="C97" s="10"/>
      <c r="D97" s="10"/>
      <c r="E97" s="11"/>
      <c r="F97" s="11"/>
      <c r="G97" s="11"/>
      <c r="H97" s="11"/>
      <c r="I97" s="11">
        <f>SUM(E97:H97)</f>
        <v>0</v>
      </c>
      <c r="J97" s="12">
        <v>0</v>
      </c>
      <c r="K97" s="12">
        <v>0</v>
      </c>
      <c r="L97" s="33"/>
      <c r="M97" s="15">
        <f>SUM(I97:K97)</f>
        <v>0</v>
      </c>
      <c r="N97" s="6">
        <f>RANK(M97,(M$2:M$6,M$11:M$15,M$20:M$24,M$29:M$34,M$39:M$44,M$88:M$95,M$100:M$107,M$112:M$119,M$77:M$82,M$67:M$72,M$49:M$54))</f>
        <v>33</v>
      </c>
    </row>
    <row r="98" ht="12.75" customHeight="1" hidden="1">
      <c r="N98" s="6">
        <f>RANK(M98,(M$2:M$6,M$11:M$15,M$20:M$24,M$29:M$34,M$39:M$44,M$88:M$95,M$100:M$107,M$112:M$119,M$77:M$82,M$67:M$72,M$49:M$54))</f>
        <v>33</v>
      </c>
    </row>
    <row r="99" spans="2:14" ht="12.75" customHeight="1" hidden="1">
      <c r="B99" s="4" t="s">
        <v>0</v>
      </c>
      <c r="C99" s="5" t="s">
        <v>8</v>
      </c>
      <c r="D99" s="5" t="s">
        <v>14</v>
      </c>
      <c r="E99" s="5" t="s">
        <v>4</v>
      </c>
      <c r="F99" s="5" t="s">
        <v>5</v>
      </c>
      <c r="G99" s="5" t="s">
        <v>13</v>
      </c>
      <c r="H99" s="5" t="s">
        <v>6</v>
      </c>
      <c r="I99" s="5" t="s">
        <v>1</v>
      </c>
      <c r="J99" s="5" t="s">
        <v>10</v>
      </c>
      <c r="K99" s="5" t="s">
        <v>9</v>
      </c>
      <c r="L99" s="5" t="s">
        <v>2</v>
      </c>
      <c r="M99" s="5" t="s">
        <v>12</v>
      </c>
      <c r="N99" s="5" t="s">
        <v>11</v>
      </c>
    </row>
    <row r="100" spans="2:14" ht="12.75" hidden="1">
      <c r="B100" s="7"/>
      <c r="C100" s="6"/>
      <c r="D100" s="6"/>
      <c r="E100" s="9"/>
      <c r="F100" s="9"/>
      <c r="G100" s="9"/>
      <c r="H100" s="9"/>
      <c r="I100" s="9">
        <f aca="true" t="shared" si="12" ref="I100:I107">SUM(E100:H100)</f>
        <v>0</v>
      </c>
      <c r="J100" s="6"/>
      <c r="K100" s="6"/>
      <c r="L100" s="6">
        <f>RANK(I100,(I$2:I$6,I$11:I$15,I$20:I$24,I$29:I$34,I$39:I$44,I$88:I$95,I$100:I$107,I$112:I$119))</f>
        <v>22</v>
      </c>
      <c r="M100" s="8">
        <f>SUM(I100:K100)</f>
        <v>0</v>
      </c>
      <c r="N100" s="6">
        <f>RANK(M100,(M$2:M$6,M$11:M$15,M$20:M$24,M$29:M$34,M$39:M$44,M$88:M$95,M$100:M$107,M$112:M$119,M$77:M$82,M$67:M$72,M$49:M$54))</f>
        <v>33</v>
      </c>
    </row>
    <row r="101" spans="2:14" ht="12.75" hidden="1">
      <c r="B101" s="7"/>
      <c r="C101" s="6"/>
      <c r="D101" s="6"/>
      <c r="E101" s="9"/>
      <c r="F101" s="9"/>
      <c r="G101" s="9"/>
      <c r="H101" s="9"/>
      <c r="I101" s="9">
        <f t="shared" si="12"/>
        <v>0</v>
      </c>
      <c r="J101" s="8"/>
      <c r="K101" s="8"/>
      <c r="L101" s="6">
        <f>RANK(I101,(I$2:I$6,I$11:I$15,I$20:I$24,I$29:I$34,I$39:I$44,I$88:I$95,I$100:I$107,I$112:I$119))</f>
        <v>22</v>
      </c>
      <c r="M101" s="8">
        <f aca="true" t="shared" si="13" ref="M101:M107">SUM(I101:K101)</f>
        <v>0</v>
      </c>
      <c r="N101" s="6">
        <f>RANK(M101,(M$2:M$6,M$11:M$15,M$20:M$24,M$29:M$34,M$39:M$44,M$88:M$95,M$100:M$107,M$112:M$119,M$77:M$82,M$67:M$72,M$49:M$54))</f>
        <v>33</v>
      </c>
    </row>
    <row r="102" spans="2:14" ht="12.75" hidden="1">
      <c r="B102" s="6"/>
      <c r="C102" s="6"/>
      <c r="D102" s="6"/>
      <c r="E102" s="9"/>
      <c r="F102" s="9"/>
      <c r="G102" s="9"/>
      <c r="H102" s="9"/>
      <c r="I102" s="9">
        <f t="shared" si="12"/>
        <v>0</v>
      </c>
      <c r="J102" s="8"/>
      <c r="K102" s="8"/>
      <c r="L102" s="6">
        <f>RANK(I102,(I$2:I$6,I$11:I$15,I$20:I$24,I$29:I$34,I$39:I$44,I$88:I$95,I$100:I$107,I$112:I$119))</f>
        <v>22</v>
      </c>
      <c r="M102" s="8">
        <f t="shared" si="13"/>
        <v>0</v>
      </c>
      <c r="N102" s="6">
        <f>RANK(M102,(M$2:M$6,M$11:M$15,M$20:M$24,M$29:M$34,M$39:M$44,M$88:M$95,M$100:M$107,M$112:M$119,M$77:M$82,M$67:M$72,M$49:M$54))</f>
        <v>33</v>
      </c>
    </row>
    <row r="103" spans="2:14" ht="12.75" hidden="1">
      <c r="B103" s="7"/>
      <c r="C103" s="6"/>
      <c r="D103" s="6"/>
      <c r="E103" s="9"/>
      <c r="F103" s="9"/>
      <c r="G103" s="9"/>
      <c r="H103" s="9"/>
      <c r="I103" s="9">
        <f t="shared" si="12"/>
        <v>0</v>
      </c>
      <c r="J103" s="8"/>
      <c r="K103" s="8"/>
      <c r="L103" s="6">
        <f>RANK(I103,(I$2:I$6,I$11:I$15,I$20:I$24,I$29:I$34,I$39:I$44,I$88:I$95,I$100:I$107,I$112:I$119))</f>
        <v>22</v>
      </c>
      <c r="M103" s="8">
        <f t="shared" si="13"/>
        <v>0</v>
      </c>
      <c r="N103" s="6">
        <f>RANK(M103,(M$2:M$6,M$11:M$15,M$20:M$24,M$29:M$34,M$39:M$44,M$88:M$95,M$100:M$107,M$112:M$119,M$77:M$82,M$67:M$72,M$49:M$54))</f>
        <v>33</v>
      </c>
    </row>
    <row r="104" spans="2:14" ht="12.75" hidden="1">
      <c r="B104" s="6"/>
      <c r="C104" s="6"/>
      <c r="D104" s="6"/>
      <c r="E104" s="9"/>
      <c r="F104" s="9"/>
      <c r="G104" s="9"/>
      <c r="H104" s="9"/>
      <c r="I104" s="9">
        <f t="shared" si="12"/>
        <v>0</v>
      </c>
      <c r="J104" s="8"/>
      <c r="K104" s="8"/>
      <c r="L104" s="6">
        <f>RANK(I104,(I$2:I$6,I$11:I$15,I$20:I$24,I$29:I$34,I$39:I$44,I$88:I$95,I$100:I$107,I$112:I$119))</f>
        <v>22</v>
      </c>
      <c r="M104" s="8">
        <f t="shared" si="13"/>
        <v>0</v>
      </c>
      <c r="N104" s="6">
        <f>RANK(M104,(M$2:M$6,M$11:M$15,M$20:M$24,M$29:M$34,M$39:M$44,M$88:M$95,M$100:M$107,M$112:M$119,M$77:M$82,M$67:M$72,M$49:M$54))</f>
        <v>33</v>
      </c>
    </row>
    <row r="105" spans="2:14" ht="12.75" hidden="1">
      <c r="B105" s="6"/>
      <c r="C105" s="6"/>
      <c r="D105" s="6"/>
      <c r="E105" s="9"/>
      <c r="F105" s="9"/>
      <c r="G105" s="9"/>
      <c r="H105" s="9"/>
      <c r="I105" s="9">
        <f t="shared" si="12"/>
        <v>0</v>
      </c>
      <c r="J105" s="8"/>
      <c r="K105" s="8"/>
      <c r="L105" s="6">
        <f>RANK(I105,(I$2:I$6,I$11:I$15,I$20:I$24,I$29:I$34,I$39:I$44,I$88:I$95,I$100:I$107,I$112:I$119))</f>
        <v>22</v>
      </c>
      <c r="M105" s="8">
        <f t="shared" si="13"/>
        <v>0</v>
      </c>
      <c r="N105" s="6">
        <f>RANK(M105,(M$2:M$6,M$11:M$15,M$20:M$24,M$29:M$34,M$39:M$44,M$88:M$95,M$100:M$107,M$112:M$119,M$77:M$82,M$67:M$72,M$49:M$54))</f>
        <v>33</v>
      </c>
    </row>
    <row r="106" spans="2:14" ht="12.75" hidden="1">
      <c r="B106" s="7"/>
      <c r="C106" s="7"/>
      <c r="D106" s="7"/>
      <c r="E106" s="16"/>
      <c r="F106" s="16"/>
      <c r="G106" s="16"/>
      <c r="H106" s="16"/>
      <c r="I106" s="16">
        <f t="shared" si="12"/>
        <v>0</v>
      </c>
      <c r="J106" s="17"/>
      <c r="K106" s="17"/>
      <c r="L106" s="7">
        <f>RANK(I106,(I$2:I$6,I$11:I$15,I$20:I$24,I$29:I$34,I$39:I$44,I$88:I$95,I$100:I$107,I$112:I$119))</f>
        <v>22</v>
      </c>
      <c r="M106" s="17">
        <f t="shared" si="13"/>
        <v>0</v>
      </c>
      <c r="N106" s="6">
        <f>RANK(M106,(M$2:M$6,M$11:M$15,M$20:M$24,M$29:M$34,M$39:M$44,M$88:M$95,M$100:M$107,M$112:M$119,M$77:M$82,M$67:M$72,M$49:M$54))</f>
        <v>33</v>
      </c>
    </row>
    <row r="107" spans="2:14" ht="12.75" hidden="1">
      <c r="B107" s="7"/>
      <c r="C107" s="7"/>
      <c r="D107" s="7"/>
      <c r="E107" s="16"/>
      <c r="F107" s="16"/>
      <c r="G107" s="16"/>
      <c r="H107" s="16"/>
      <c r="I107" s="16">
        <f t="shared" si="12"/>
        <v>0</v>
      </c>
      <c r="J107" s="17"/>
      <c r="K107" s="17"/>
      <c r="L107" s="7">
        <f>RANK(I107,(I$2:I$6,I$11:I$15,I$20:I$24,I$29:I$34,I$39:I$44,I$88:I$95,I$100:I$107,I$112:I$119))</f>
        <v>22</v>
      </c>
      <c r="M107" s="17">
        <f t="shared" si="13"/>
        <v>0</v>
      </c>
      <c r="N107" s="6">
        <f>RANK(M107,(M$2:M$6,M$11:M$15,M$20:M$24,M$29:M$34,M$39:M$44,M$88:M$95,M$100:M$107,M$112:M$119,M$77:M$82,M$67:M$72,M$49:M$54))</f>
        <v>33</v>
      </c>
    </row>
    <row r="108" spans="2:14" ht="12.75" customHeight="1" hidden="1">
      <c r="B108" s="13"/>
      <c r="C108" s="13"/>
      <c r="D108" s="13"/>
      <c r="E108" s="14"/>
      <c r="F108" s="14" t="s">
        <v>7</v>
      </c>
      <c r="G108" s="14" t="s">
        <v>7</v>
      </c>
      <c r="H108" s="14"/>
      <c r="I108" s="14" t="s">
        <v>7</v>
      </c>
      <c r="J108" s="14"/>
      <c r="K108" s="14"/>
      <c r="L108" s="32">
        <f>RANK(I109,(I$8,I$17,I$26,I$36,I$46,I$97,I$109,I$121,I$56,I$74,I$84))</f>
        <v>9</v>
      </c>
      <c r="M108" s="13"/>
      <c r="N108" s="6">
        <f>RANK(M108,(M$2:M$6,M$11:M$15,M$20:M$24,M$29:M$34,M$39:M$44,M$88:M$95,M$100:M$107,M$112:M$119,M$77:M$82,M$67:M$72,M$49:M$54))</f>
        <v>33</v>
      </c>
    </row>
    <row r="109" spans="2:14" ht="12.75" customHeight="1" hidden="1">
      <c r="B109" s="10" t="s">
        <v>3</v>
      </c>
      <c r="C109" s="10"/>
      <c r="D109" s="10"/>
      <c r="E109" s="11"/>
      <c r="F109" s="11"/>
      <c r="G109" s="11"/>
      <c r="H109" s="11"/>
      <c r="I109" s="11">
        <f>SUM(E109:H109)</f>
        <v>0</v>
      </c>
      <c r="J109" s="12">
        <f>SUM(J101:J106)</f>
        <v>0</v>
      </c>
      <c r="K109" s="12">
        <f>SUM(K101:K106)</f>
        <v>0</v>
      </c>
      <c r="L109" s="33"/>
      <c r="M109" s="15">
        <f>SUM(I109:K109)</f>
        <v>0</v>
      </c>
      <c r="N109" s="6">
        <f>RANK(M109,(M$2:M$6,M$11:M$15,M$20:M$24,M$29:M$34,M$39:M$44,M$88:M$95,M$100:M$107,M$112:M$119,M$77:M$82,M$67:M$72,M$49:M$54))</f>
        <v>33</v>
      </c>
    </row>
    <row r="110" ht="12.75" customHeight="1" hidden="1">
      <c r="N110" s="6">
        <f>RANK(M110,(M$2:M$6,M$11:M$15,M$20:M$24,M$29:M$34,M$39:M$44,M$88:M$95,M$100:M$107,M$112:M$119,M$77:M$82,M$67:M$72,M$49:M$54))</f>
        <v>33</v>
      </c>
    </row>
    <row r="111" spans="2:14" ht="12.75" customHeight="1" hidden="1">
      <c r="B111" s="4" t="s">
        <v>0</v>
      </c>
      <c r="C111" s="5" t="s">
        <v>8</v>
      </c>
      <c r="D111" s="5" t="s">
        <v>14</v>
      </c>
      <c r="E111" s="5" t="s">
        <v>4</v>
      </c>
      <c r="F111" s="5" t="s">
        <v>5</v>
      </c>
      <c r="G111" s="5" t="s">
        <v>13</v>
      </c>
      <c r="H111" s="5" t="s">
        <v>6</v>
      </c>
      <c r="I111" s="5" t="s">
        <v>1</v>
      </c>
      <c r="J111" s="5" t="s">
        <v>10</v>
      </c>
      <c r="K111" s="5" t="s">
        <v>9</v>
      </c>
      <c r="L111" s="5" t="s">
        <v>2</v>
      </c>
      <c r="M111" s="5" t="s">
        <v>12</v>
      </c>
      <c r="N111" s="5" t="s">
        <v>11</v>
      </c>
    </row>
    <row r="112" spans="2:14" ht="12.75" hidden="1">
      <c r="B112" s="7"/>
      <c r="C112" s="6"/>
      <c r="D112" s="7"/>
      <c r="E112" s="9"/>
      <c r="F112" s="9"/>
      <c r="G112" s="9"/>
      <c r="H112" s="9"/>
      <c r="I112" s="9">
        <f aca="true" t="shared" si="14" ref="I112:I119">SUM(E112:H112)</f>
        <v>0</v>
      </c>
      <c r="J112" s="6"/>
      <c r="K112" s="6"/>
      <c r="L112" s="6">
        <f>RANK(I112,(I$2:I$6,I$11:I$15,I$20:I$24,I$29:I$34,I$39:I$44,I$88:I$95,I$100:I$107,I$112:I$119))</f>
        <v>22</v>
      </c>
      <c r="M112" s="8">
        <f>SUM(I112:K112)</f>
        <v>0</v>
      </c>
      <c r="N112" s="6">
        <f>RANK(M112,(M$2:M$6,M$11:M$15,M$20:M$24,M$29:M$34,M$39:M$44,M$88:M$95,M$100:M$107,M$112:M$119,M$77:M$82,M$67:M$72,M$49:M$54))</f>
        <v>33</v>
      </c>
    </row>
    <row r="113" spans="2:14" ht="12.75" hidden="1">
      <c r="B113" s="7"/>
      <c r="C113" s="6"/>
      <c r="D113" s="7"/>
      <c r="E113" s="9"/>
      <c r="F113" s="9"/>
      <c r="G113" s="9"/>
      <c r="H113" s="9"/>
      <c r="I113" s="9">
        <f t="shared" si="14"/>
        <v>0</v>
      </c>
      <c r="J113" s="8"/>
      <c r="K113" s="8"/>
      <c r="L113" s="6">
        <f>RANK(I113,(I$2:I$6,I$11:I$15,I$20:I$24,I$29:I$34,I$39:I$44,I$88:I$95,I$100:I$107,I$112:I$119))</f>
        <v>22</v>
      </c>
      <c r="M113" s="8">
        <f aca="true" t="shared" si="15" ref="M113:M119">SUM(I113:K113)</f>
        <v>0</v>
      </c>
      <c r="N113" s="6">
        <f>RANK(M113,(M$2:M$6,M$11:M$15,M$20:M$24,M$29:M$34,M$39:M$44,M$88:M$95,M$100:M$107,M$112:M$119,M$77:M$82,M$67:M$72,M$49:M$54))</f>
        <v>33</v>
      </c>
    </row>
    <row r="114" spans="2:14" ht="12.75" hidden="1">
      <c r="B114" s="7"/>
      <c r="C114" s="6"/>
      <c r="D114" s="7"/>
      <c r="E114" s="9"/>
      <c r="F114" s="9"/>
      <c r="G114" s="9"/>
      <c r="H114" s="9"/>
      <c r="I114" s="9">
        <f t="shared" si="14"/>
        <v>0</v>
      </c>
      <c r="J114" s="8"/>
      <c r="K114" s="8"/>
      <c r="L114" s="6">
        <f>RANK(I114,(I$2:I$6,I$11:I$15,I$20:I$24,I$29:I$34,I$39:I$44,I$88:I$95,I$100:I$107,I$112:I$119))</f>
        <v>22</v>
      </c>
      <c r="M114" s="8">
        <f t="shared" si="15"/>
        <v>0</v>
      </c>
      <c r="N114" s="6">
        <f>RANK(M114,(M$2:M$6,M$11:M$15,M$20:M$24,M$29:M$34,M$39:M$44,M$88:M$95,M$100:M$107,M$112:M$119,M$77:M$82,M$67:M$72,M$49:M$54))</f>
        <v>33</v>
      </c>
    </row>
    <row r="115" spans="2:14" ht="12.75" hidden="1">
      <c r="B115" s="7"/>
      <c r="C115" s="6"/>
      <c r="D115" s="6"/>
      <c r="E115" s="9"/>
      <c r="F115" s="9"/>
      <c r="G115" s="9"/>
      <c r="H115" s="9"/>
      <c r="I115" s="9">
        <f t="shared" si="14"/>
        <v>0</v>
      </c>
      <c r="J115" s="8"/>
      <c r="K115" s="8"/>
      <c r="L115" s="6">
        <f>RANK(I115,(I$2:I$6,I$11:I$15,I$20:I$24,I$29:I$34,I$39:I$44,I$88:I$95,I$100:I$107,I$112:I$119))</f>
        <v>22</v>
      </c>
      <c r="M115" s="8">
        <f t="shared" si="15"/>
        <v>0</v>
      </c>
      <c r="N115" s="6">
        <f>RANK(M115,(M$2:M$6,M$11:M$15,M$20:M$24,M$29:M$34,M$39:M$44,M$88:M$95,M$100:M$107,M$112:M$119,M$77:M$82,M$67:M$72,M$49:M$54))</f>
        <v>33</v>
      </c>
    </row>
    <row r="116" spans="2:14" ht="12.75" hidden="1">
      <c r="B116" s="6"/>
      <c r="C116" s="6"/>
      <c r="D116" s="6"/>
      <c r="E116" s="9"/>
      <c r="F116" s="9"/>
      <c r="G116" s="9"/>
      <c r="H116" s="9"/>
      <c r="I116" s="9">
        <f t="shared" si="14"/>
        <v>0</v>
      </c>
      <c r="J116" s="8"/>
      <c r="K116" s="8"/>
      <c r="L116" s="6">
        <f>RANK(I116,(I$2:I$6,I$11:I$15,I$20:I$24,I$29:I$34,I$39:I$44,I$88:I$95,I$100:I$107,I$112:I$119))</f>
        <v>22</v>
      </c>
      <c r="M116" s="8">
        <f t="shared" si="15"/>
        <v>0</v>
      </c>
      <c r="N116" s="6">
        <f>RANK(M116,(M$2:M$6,M$11:M$15,M$20:M$24,M$29:M$34,M$39:M$44,M$88:M$95,M$100:M$107,M$112:M$119,M$77:M$82,M$67:M$72,M$49:M$54))</f>
        <v>33</v>
      </c>
    </row>
    <row r="117" spans="2:14" ht="12.75" hidden="1">
      <c r="B117" s="6"/>
      <c r="C117" s="6"/>
      <c r="D117" s="6"/>
      <c r="E117" s="9"/>
      <c r="F117" s="9"/>
      <c r="G117" s="9"/>
      <c r="H117" s="9"/>
      <c r="I117" s="9">
        <f t="shared" si="14"/>
        <v>0</v>
      </c>
      <c r="J117" s="8"/>
      <c r="K117" s="8"/>
      <c r="L117" s="6">
        <f>RANK(I117,(I$2:I$6,I$11:I$15,I$20:I$24,I$29:I$34,I$39:I$44,I$88:I$95,I$100:I$107,I$112:I$119))</f>
        <v>22</v>
      </c>
      <c r="M117" s="8">
        <f t="shared" si="15"/>
        <v>0</v>
      </c>
      <c r="N117" s="6">
        <f>RANK(M117,(M$2:M$6,M$11:M$15,M$20:M$24,M$29:M$34,M$39:M$44,M$88:M$95,M$100:M$107,M$112:M$119,M$77:M$82,M$67:M$72,M$49:M$54))</f>
        <v>33</v>
      </c>
    </row>
    <row r="118" spans="2:14" ht="12.75" hidden="1">
      <c r="B118" s="7"/>
      <c r="C118" s="7"/>
      <c r="D118" s="7"/>
      <c r="E118" s="16"/>
      <c r="F118" s="16"/>
      <c r="G118" s="16"/>
      <c r="H118" s="16"/>
      <c r="I118" s="16">
        <f t="shared" si="14"/>
        <v>0</v>
      </c>
      <c r="J118" s="17"/>
      <c r="K118" s="17"/>
      <c r="L118" s="7">
        <f>RANK(I118,(I$2:I$6,I$11:I$15,I$20:I$24,I$29:I$34,I$39:I$44,I$88:I$95,I$100:I$107,I$112:I$119))</f>
        <v>22</v>
      </c>
      <c r="M118" s="17">
        <f t="shared" si="15"/>
        <v>0</v>
      </c>
      <c r="N118" s="6">
        <f>RANK(M118,(M$2:M$6,M$11:M$15,M$20:M$24,M$29:M$34,M$39:M$44,M$88:M$95,M$100:M$107,M$112:M$119,M$77:M$82,M$67:M$72,M$49:M$54))</f>
        <v>33</v>
      </c>
    </row>
    <row r="119" spans="2:14" ht="12.75" hidden="1">
      <c r="B119" s="7"/>
      <c r="C119" s="7"/>
      <c r="D119" s="7"/>
      <c r="E119" s="16"/>
      <c r="F119" s="16"/>
      <c r="G119" s="16"/>
      <c r="H119" s="16"/>
      <c r="I119" s="16">
        <f t="shared" si="14"/>
        <v>0</v>
      </c>
      <c r="J119" s="17"/>
      <c r="K119" s="17"/>
      <c r="L119" s="7">
        <f>RANK(I119,(I$2:I$6,I$11:I$15,I$20:I$24,I$29:I$34,I$39:I$44,I$88:I$95,I$100:I$107,I$112:I$119))</f>
        <v>22</v>
      </c>
      <c r="M119" s="17">
        <f t="shared" si="15"/>
        <v>0</v>
      </c>
      <c r="N119" s="6">
        <f>RANK(M119,(M$2:M$6,M$11:M$15,M$20:M$24,M$29:M$34,M$39:M$44,M$88:M$95,M$100:M$107,M$112:M$119,M$77:M$82,M$67:M$72,M$49:M$54))</f>
        <v>33</v>
      </c>
    </row>
    <row r="120" spans="2:14" ht="12.75" customHeight="1" hidden="1">
      <c r="B120" s="13"/>
      <c r="C120" s="13"/>
      <c r="D120" s="13"/>
      <c r="E120" s="14"/>
      <c r="F120" s="14" t="s">
        <v>7</v>
      </c>
      <c r="G120" s="14" t="s">
        <v>7</v>
      </c>
      <c r="H120" s="14"/>
      <c r="I120" s="14" t="s">
        <v>7</v>
      </c>
      <c r="J120" s="14"/>
      <c r="K120" s="14"/>
      <c r="L120" s="32">
        <f>RANK(I121,(I$8,I$17,I$26,I$36,I$46,I$97,I$109,I$121,I$56,I$74,I$84))</f>
        <v>9</v>
      </c>
      <c r="M120" s="13"/>
      <c r="N120" s="34">
        <f>RANK(M121,(M$8,M$17,M$26,M$36,M$46,M$97,M$109,M$121))</f>
        <v>6</v>
      </c>
    </row>
    <row r="121" spans="2:14" ht="12.75" customHeight="1" hidden="1">
      <c r="B121" s="10" t="s">
        <v>3</v>
      </c>
      <c r="C121" s="10"/>
      <c r="D121" s="10"/>
      <c r="E121" s="11"/>
      <c r="F121" s="11"/>
      <c r="G121" s="11"/>
      <c r="H121" s="11"/>
      <c r="I121" s="11">
        <f>SUM(E121:H121)</f>
        <v>0</v>
      </c>
      <c r="J121" s="12">
        <f>SUM(J113:J118)</f>
        <v>0</v>
      </c>
      <c r="K121" s="12">
        <f>SUM(K113:K118)</f>
        <v>0</v>
      </c>
      <c r="L121" s="33"/>
      <c r="M121" s="15">
        <f>SUM(I121:K121)</f>
        <v>0</v>
      </c>
      <c r="N121" s="35"/>
    </row>
  </sheetData>
  <sheetProtection/>
  <mergeCells count="20">
    <mergeCell ref="L120:L121"/>
    <mergeCell ref="N120:N121"/>
    <mergeCell ref="L73:L74"/>
    <mergeCell ref="N73:N74"/>
    <mergeCell ref="L83:L84"/>
    <mergeCell ref="N83:N84"/>
    <mergeCell ref="L96:L97"/>
    <mergeCell ref="L108:L109"/>
    <mergeCell ref="L35:L36"/>
    <mergeCell ref="N35:N36"/>
    <mergeCell ref="L45:L46"/>
    <mergeCell ref="N45:N46"/>
    <mergeCell ref="L55:L56"/>
    <mergeCell ref="N55:N56"/>
    <mergeCell ref="L7:L8"/>
    <mergeCell ref="N7:N8"/>
    <mergeCell ref="L16:L17"/>
    <mergeCell ref="N16:N17"/>
    <mergeCell ref="L25:L26"/>
    <mergeCell ref="N25:N26"/>
  </mergeCells>
  <printOptions/>
  <pageMargins left="0.3693181818181818" right="0.7" top="0.75" bottom="0.5935416666666666" header="0.3" footer="0.3"/>
  <pageSetup fitToHeight="0" fitToWidth="1" orientation="portrait" paperSize="9" r:id="rId1"/>
  <headerFooter alignWithMargins="0">
    <oddHeader>&amp;C&amp;"Arial,Fett Kursiv"&amp;12&amp;EBayernpokal 2019
C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22"/>
  <sheetViews>
    <sheetView view="pageLayout" zoomScaleNormal="160" workbookViewId="0" topLeftCell="A1">
      <selection activeCell="I1" sqref="I1"/>
    </sheetView>
  </sheetViews>
  <sheetFormatPr defaultColWidth="11.421875" defaultRowHeight="12.75"/>
  <cols>
    <col min="1" max="1" width="2.28125" style="18" customWidth="1"/>
    <col min="2" max="2" width="18.140625" style="1" customWidth="1"/>
    <col min="3" max="3" width="5.28125" style="1" customWidth="1"/>
    <col min="4" max="4" width="15.140625" style="1" bestFit="1" customWidth="1"/>
    <col min="5" max="5" width="8.00390625" style="1" customWidth="1"/>
    <col min="6" max="6" width="10.421875" style="1" customWidth="1"/>
    <col min="7" max="7" width="7.140625" style="1" customWidth="1"/>
    <col min="8" max="8" width="8.28125" style="1" customWidth="1"/>
    <col min="9" max="9" width="7.8515625" style="1" customWidth="1"/>
    <col min="10" max="10" width="7.00390625" style="1" hidden="1" customWidth="1"/>
    <col min="11" max="11" width="6.28125" style="1" hidden="1" customWidth="1"/>
    <col min="12" max="12" width="5.7109375" style="1" customWidth="1"/>
    <col min="13" max="13" width="9.00390625" style="1" hidden="1" customWidth="1"/>
    <col min="14" max="14" width="10.28125" style="1" hidden="1" customWidth="1"/>
    <col min="15" max="15" width="3.8515625" style="1" customWidth="1"/>
    <col min="16" max="16" width="2.28125" style="1" customWidth="1"/>
    <col min="17" max="17" width="22.8515625" style="1" customWidth="1"/>
    <col min="18" max="19" width="6.57421875" style="1" customWidth="1"/>
    <col min="20" max="16384" width="11.421875" style="1" customWidth="1"/>
  </cols>
  <sheetData>
    <row r="1" spans="1:14" ht="12.75">
      <c r="A1" s="19"/>
      <c r="B1" s="4" t="s">
        <v>0</v>
      </c>
      <c r="C1" s="5" t="s">
        <v>8</v>
      </c>
      <c r="D1" s="5" t="s">
        <v>14</v>
      </c>
      <c r="E1" s="5" t="s">
        <v>4</v>
      </c>
      <c r="F1" s="5" t="s">
        <v>5</v>
      </c>
      <c r="G1" s="5" t="s">
        <v>13</v>
      </c>
      <c r="H1" s="5" t="s">
        <v>6</v>
      </c>
      <c r="I1" s="5" t="s">
        <v>1</v>
      </c>
      <c r="J1" s="5" t="s">
        <v>10</v>
      </c>
      <c r="K1" s="5" t="s">
        <v>9</v>
      </c>
      <c r="L1" s="5" t="s">
        <v>2</v>
      </c>
      <c r="M1" s="5" t="s">
        <v>12</v>
      </c>
      <c r="N1" s="5" t="s">
        <v>11</v>
      </c>
    </row>
    <row r="2" spans="2:14" ht="12.75">
      <c r="B2" s="7" t="s">
        <v>23</v>
      </c>
      <c r="C2" s="6">
        <v>5</v>
      </c>
      <c r="D2" s="7" t="s">
        <v>15</v>
      </c>
      <c r="E2" s="9">
        <v>13.95</v>
      </c>
      <c r="F2" s="9">
        <v>14.55</v>
      </c>
      <c r="G2" s="9">
        <v>13.7</v>
      </c>
      <c r="H2" s="9">
        <v>14.35</v>
      </c>
      <c r="I2" s="9">
        <f>SUM(E2:H2)</f>
        <v>56.550000000000004</v>
      </c>
      <c r="J2" s="8"/>
      <c r="K2" s="6"/>
      <c r="L2" s="7">
        <f>RANK(I2,(I$2:I$6,I$11:I$15,I$20:I$24,I$29:I$34,I$39:I$44,I$49:I$54,I$67:I$72,I$78:I$83,I$89:I$96,I$101:I$108,I$113:I$120))</f>
        <v>12</v>
      </c>
      <c r="M2" s="8">
        <f>SUM(I2:K2)</f>
        <v>56.550000000000004</v>
      </c>
      <c r="N2" s="6">
        <f>RANK(M2,(M$2:M$6,M$11:M$15,M$20:M$24,M$29:M$34,M$39:M$44,M$89:M$96,M$101:M$108,M$113:M$120,M$49:M$54,M$67:M$72,M$78:M$83))</f>
        <v>12</v>
      </c>
    </row>
    <row r="3" spans="2:14" ht="12.75">
      <c r="B3" s="7" t="s">
        <v>24</v>
      </c>
      <c r="C3" s="6">
        <v>2</v>
      </c>
      <c r="D3" s="7" t="s">
        <v>15</v>
      </c>
      <c r="E3" s="9">
        <v>13.55</v>
      </c>
      <c r="F3" s="9">
        <v>14.1</v>
      </c>
      <c r="G3" s="9">
        <v>14.45</v>
      </c>
      <c r="H3" s="9">
        <v>14.3</v>
      </c>
      <c r="I3" s="9">
        <f>SUM(E3:H3)</f>
        <v>56.39999999999999</v>
      </c>
      <c r="J3" s="9"/>
      <c r="K3" s="9"/>
      <c r="L3" s="7">
        <f>RANK(I3,(I$2:I$6,I$11:I$15,I$20:I$24,I$29:I$34,I$39:I$44,I$49:I$54,I$67:I$72,I$78:I$83,I$89:I$96,I$101:I$108,I$113:I$120))</f>
        <v>14</v>
      </c>
      <c r="M3" s="8">
        <f>SUM(I3:K3)</f>
        <v>56.39999999999999</v>
      </c>
      <c r="N3" s="6">
        <f>RANK(M3,(M$2:M$6,M$11:M$15,M$20:M$24,M$29:M$34,M$39:M$44,M$89:M$96,M$101:M$108,M$113:M$120,M$49:M$54,M$67:M$72,M$78:M$83))</f>
        <v>14</v>
      </c>
    </row>
    <row r="4" spans="2:14" ht="12.75">
      <c r="B4" s="7" t="s">
        <v>25</v>
      </c>
      <c r="C4" s="6">
        <v>3</v>
      </c>
      <c r="D4" s="7" t="s">
        <v>15</v>
      </c>
      <c r="E4" s="9">
        <v>15.8</v>
      </c>
      <c r="F4" s="9">
        <v>15.15</v>
      </c>
      <c r="G4" s="9">
        <v>13.75</v>
      </c>
      <c r="H4" s="9">
        <v>14.8</v>
      </c>
      <c r="I4" s="9">
        <f>SUM(E4:H4)</f>
        <v>59.5</v>
      </c>
      <c r="J4" s="9"/>
      <c r="K4" s="9"/>
      <c r="L4" s="7">
        <f>RANK(I4,(I$2:I$6,I$11:I$15,I$20:I$24,I$29:I$34,I$39:I$44,I$49:I$54,I$67:I$72,I$78:I$83,I$89:I$96,I$101:I$108,I$113:I$120))</f>
        <v>6</v>
      </c>
      <c r="M4" s="8">
        <f>SUM(I4:K4)</f>
        <v>59.5</v>
      </c>
      <c r="N4" s="6">
        <f>RANK(M4,(M$2:M$6,M$11:M$15,M$20:M$24,M$29:M$34,M$39:M$44,M$89:M$96,M$101:M$108,M$113:M$120,M$49:M$54,M$67:M$72,M$78:M$83))</f>
        <v>6</v>
      </c>
    </row>
    <row r="5" spans="2:14" ht="12.75">
      <c r="B5" s="20" t="s">
        <v>26</v>
      </c>
      <c r="C5" s="21">
        <v>5</v>
      </c>
      <c r="D5" s="7" t="s">
        <v>15</v>
      </c>
      <c r="E5" s="9">
        <v>16.2</v>
      </c>
      <c r="F5" s="9">
        <v>15.35</v>
      </c>
      <c r="G5" s="9">
        <v>15.7</v>
      </c>
      <c r="H5" s="9">
        <v>14.15</v>
      </c>
      <c r="I5" s="9">
        <f>SUM(E5:H5)</f>
        <v>61.4</v>
      </c>
      <c r="J5" s="9"/>
      <c r="K5" s="9"/>
      <c r="L5" s="7">
        <f>RANK(I5,(I$2:I$6,I$11:I$15,I$20:I$24,I$29:I$34,I$39:I$44,I$49:I$54,I$67:I$72,I$78:I$83,I$89:I$96,I$101:I$108,I$113:I$120))</f>
        <v>4</v>
      </c>
      <c r="M5" s="8">
        <f>SUM(I5:K5)</f>
        <v>61.4</v>
      </c>
      <c r="N5" s="6">
        <f>RANK(M5,(M$2:M$6,M$11:M$15,M$20:M$24,M$29:M$34,M$39:M$44,M$89:M$96,M$101:M$108,M$113:M$120,M$49:M$54,M$67:M$72,M$78:M$83))</f>
        <v>4</v>
      </c>
    </row>
    <row r="6" spans="2:14" ht="12.75">
      <c r="B6" s="20" t="s">
        <v>27</v>
      </c>
      <c r="C6" s="21">
        <v>2</v>
      </c>
      <c r="D6" s="20" t="s">
        <v>15</v>
      </c>
      <c r="E6" s="9">
        <v>16.1</v>
      </c>
      <c r="F6" s="9">
        <v>15.55</v>
      </c>
      <c r="G6" s="9">
        <v>17.3</v>
      </c>
      <c r="H6" s="9">
        <v>16.3</v>
      </c>
      <c r="I6" s="9">
        <f>SUM(E6:H6)</f>
        <v>65.25</v>
      </c>
      <c r="J6" s="9"/>
      <c r="K6" s="9"/>
      <c r="L6" s="7">
        <f>RANK(I6,(I$2:I$6,I$11:I$15,I$20:I$24,I$29:I$34,I$39:I$44,I$49:I$54,I$67:I$72,I$78:I$83,I$89:I$96,I$101:I$108,I$113:I$120))</f>
        <v>1</v>
      </c>
      <c r="M6" s="8">
        <f>SUM(I6:K6)</f>
        <v>65.25</v>
      </c>
      <c r="N6" s="6">
        <f>RANK(M6,(M$2:M$6,M$11:M$15,M$20:M$24,M$29:M$34,M$39:M$44,M$89:M$96,M$101:M$108,M$113:M$120,M$49:M$54,M$67:M$72,M$78:M$83))</f>
        <v>1</v>
      </c>
    </row>
    <row r="7" spans="2:14" ht="12.75">
      <c r="B7" s="13"/>
      <c r="C7" s="13"/>
      <c r="D7" s="13"/>
      <c r="E7" s="14"/>
      <c r="F7" s="14"/>
      <c r="G7" s="14"/>
      <c r="H7" s="14"/>
      <c r="I7" s="14" t="s">
        <v>7</v>
      </c>
      <c r="J7" s="14"/>
      <c r="K7" s="14"/>
      <c r="L7" s="32">
        <f>RANK(I8,(I$8,I$17,I$26,I$36,I$46,I$98,I$110,I$122,I$56,I$74,I$85))</f>
        <v>2</v>
      </c>
      <c r="M7" s="13"/>
      <c r="N7" s="34">
        <f>RANK(M8,(M$8,M$17,M$26,M$36,M$46,M$98,M$110,M$122,M$56,M$74,M$85))</f>
        <v>2</v>
      </c>
    </row>
    <row r="8" spans="1:14" ht="12.75">
      <c r="A8" s="19"/>
      <c r="B8" s="10" t="s">
        <v>3</v>
      </c>
      <c r="C8" s="10"/>
      <c r="D8" s="10"/>
      <c r="E8" s="11">
        <f>(LARGE(E2:E6,1))+(LARGE(E2:E6,2))+(LARGE(E2:E6,3)+(LARGE(E2:E6,4)))</f>
        <v>62.05</v>
      </c>
      <c r="F8" s="11">
        <f>(LARGE(F2:F6,1))+(LARGE(F2:F6,2))+(LARGE(F2:F6,3)+(LARGE(F2:F6,4)))</f>
        <v>60.6</v>
      </c>
      <c r="G8" s="11">
        <f>(LARGE(G2:G6,1))+(LARGE(G2:G6,2))+(LARGE(G2:G6,3)+(LARGE(G2:G6,4)))</f>
        <v>61.2</v>
      </c>
      <c r="H8" s="11">
        <f>(LARGE(H2:H6,1))+(LARGE(H2:H6,2))+(LARGE(H2:H6,3)+(LARGE(H2:H6,4)))</f>
        <v>59.75</v>
      </c>
      <c r="I8" s="11">
        <f>SUM(E8:H8)</f>
        <v>243.60000000000002</v>
      </c>
      <c r="J8" s="9">
        <v>0</v>
      </c>
      <c r="K8" s="9">
        <v>0</v>
      </c>
      <c r="L8" s="33"/>
      <c r="M8" s="15">
        <f>SUM(I8:K8)</f>
        <v>243.60000000000002</v>
      </c>
      <c r="N8" s="35"/>
    </row>
    <row r="9" spans="1:13" ht="12.75">
      <c r="A9" s="19"/>
      <c r="B9" s="2"/>
      <c r="C9" s="2"/>
      <c r="D9" s="2"/>
      <c r="E9" s="3"/>
      <c r="F9" s="3"/>
      <c r="G9" s="3"/>
      <c r="H9" s="3"/>
      <c r="I9" s="3"/>
      <c r="J9" s="3"/>
      <c r="K9" s="3"/>
      <c r="L9" s="2"/>
      <c r="M9" s="2"/>
    </row>
    <row r="10" spans="1:14" ht="12.75">
      <c r="A10" s="19"/>
      <c r="B10" s="4" t="s">
        <v>0</v>
      </c>
      <c r="C10" s="5" t="s">
        <v>8</v>
      </c>
      <c r="D10" s="5" t="s">
        <v>14</v>
      </c>
      <c r="E10" s="5" t="s">
        <v>4</v>
      </c>
      <c r="F10" s="5" t="s">
        <v>5</v>
      </c>
      <c r="G10" s="5" t="s">
        <v>13</v>
      </c>
      <c r="H10" s="5" t="s">
        <v>6</v>
      </c>
      <c r="I10" s="5" t="s">
        <v>1</v>
      </c>
      <c r="J10" s="5" t="s">
        <v>10</v>
      </c>
      <c r="K10" s="5" t="s">
        <v>9</v>
      </c>
      <c r="L10" s="5" t="s">
        <v>2</v>
      </c>
      <c r="M10" s="5" t="s">
        <v>12</v>
      </c>
      <c r="N10" s="5" t="s">
        <v>11</v>
      </c>
    </row>
    <row r="11" spans="2:14" ht="12.75">
      <c r="B11" s="7" t="s">
        <v>72</v>
      </c>
      <c r="C11" s="6">
        <v>7</v>
      </c>
      <c r="D11" s="20" t="s">
        <v>16</v>
      </c>
      <c r="E11" s="9">
        <v>14.75</v>
      </c>
      <c r="F11" s="9">
        <v>13.95</v>
      </c>
      <c r="G11" s="9">
        <v>14.7</v>
      </c>
      <c r="H11" s="9">
        <v>14.25</v>
      </c>
      <c r="I11" s="9">
        <f>SUM(E11:H11)</f>
        <v>57.65</v>
      </c>
      <c r="J11" s="9"/>
      <c r="K11" s="9"/>
      <c r="L11" s="7">
        <f>RANK(I11,(I$2:I$6,I$11:I$15,I$20:I$24,I$29:I$34,I$39:I$44,I$49:I$54,I$67:I$72,I$78:I$83,I$89:I$96,I$101:I$108,I$113:I$120))</f>
        <v>10</v>
      </c>
      <c r="M11" s="8">
        <f>SUM(I11:K11)</f>
        <v>57.65</v>
      </c>
      <c r="N11" s="6">
        <f>RANK(M11,(M$2:M$6,M$11:M$15,M$20:M$24,M$29:M$34,M$39:M$44,M$89:M$96,M$101:M$108,M$113:M$120,M$49:M$54,M$67:M$72,M$78:M$83))</f>
        <v>10</v>
      </c>
    </row>
    <row r="12" spans="2:14" ht="12.75">
      <c r="B12" s="20" t="s">
        <v>73</v>
      </c>
      <c r="C12" s="21">
        <v>5</v>
      </c>
      <c r="D12" s="20" t="s">
        <v>16</v>
      </c>
      <c r="E12" s="9">
        <v>15.6</v>
      </c>
      <c r="F12" s="9">
        <v>14.85</v>
      </c>
      <c r="G12" s="9">
        <v>11.35</v>
      </c>
      <c r="H12" s="9">
        <v>16.25</v>
      </c>
      <c r="I12" s="9">
        <f>SUM(E12:H12)</f>
        <v>58.05</v>
      </c>
      <c r="J12" s="9"/>
      <c r="K12" s="9"/>
      <c r="L12" s="7">
        <f>RANK(I12,(I$2:I$6,I$11:I$15,I$20:I$24,I$29:I$34,I$39:I$44,I$49:I$54,I$67:I$72,I$78:I$83,I$89:I$96,I$101:I$108,I$113:I$120))</f>
        <v>9</v>
      </c>
      <c r="M12" s="8">
        <f>SUM(I12:K12)</f>
        <v>58.05</v>
      </c>
      <c r="N12" s="6">
        <f>RANK(M12,(M$2:M$6,M$11:M$15,M$20:M$24,M$29:M$34,M$39:M$44,M$89:M$96,M$101:M$108,M$113:M$120,M$49:M$54,M$67:M$72,M$78:M$83))</f>
        <v>9</v>
      </c>
    </row>
    <row r="13" spans="2:14" ht="12.75">
      <c r="B13" s="7" t="s">
        <v>74</v>
      </c>
      <c r="C13" s="6">
        <v>5</v>
      </c>
      <c r="D13" s="20" t="s">
        <v>16</v>
      </c>
      <c r="E13" s="9">
        <v>14.85</v>
      </c>
      <c r="F13" s="9">
        <v>15.1</v>
      </c>
      <c r="G13" s="9">
        <v>16</v>
      </c>
      <c r="H13" s="9">
        <v>16.15</v>
      </c>
      <c r="I13" s="9">
        <f>SUM(E13:H13)</f>
        <v>62.1</v>
      </c>
      <c r="J13" s="9"/>
      <c r="K13" s="9"/>
      <c r="L13" s="7">
        <f>RANK(I13,(I$2:I$6,I$11:I$15,I$20:I$24,I$29:I$34,I$39:I$44,I$49:I$54,I$67:I$72,I$78:I$83,I$89:I$96,I$101:I$108,I$113:I$120))</f>
        <v>3</v>
      </c>
      <c r="M13" s="8">
        <f>SUM(I13:K13)</f>
        <v>62.1</v>
      </c>
      <c r="N13" s="6">
        <f>RANK(M13,(M$2:M$6,M$11:M$15,M$20:M$24,M$29:M$34,M$39:M$44,M$89:M$96,M$101:M$108,M$113:M$120,M$49:M$54,M$67:M$72,M$78:M$83))</f>
        <v>3</v>
      </c>
    </row>
    <row r="14" spans="2:17" ht="12.75">
      <c r="B14" s="20" t="s">
        <v>75</v>
      </c>
      <c r="C14" s="21">
        <v>5</v>
      </c>
      <c r="D14" s="20" t="s">
        <v>16</v>
      </c>
      <c r="E14" s="9">
        <v>15.7</v>
      </c>
      <c r="F14" s="9">
        <v>14.95</v>
      </c>
      <c r="G14" s="9">
        <v>15.65</v>
      </c>
      <c r="H14" s="9">
        <v>16.1</v>
      </c>
      <c r="I14" s="9">
        <f>SUM(E14:H14)</f>
        <v>62.4</v>
      </c>
      <c r="J14" s="9"/>
      <c r="K14" s="9"/>
      <c r="L14" s="7">
        <f>RANK(I14,(I$2:I$6,I$11:I$15,I$20:I$24,I$29:I$34,I$39:I$44,I$49:I$54,I$67:I$72,I$78:I$83,I$89:I$96,I$101:I$108,I$113:I$120))</f>
        <v>2</v>
      </c>
      <c r="M14" s="8">
        <f>SUM(I14:K14)</f>
        <v>62.4</v>
      </c>
      <c r="N14" s="6">
        <f>RANK(M14,(M$2:M$6,M$11:M$15,M$20:M$24,M$29:M$34,M$39:M$44,M$89:M$96,M$101:M$108,M$113:M$120,M$49:M$54,M$67:M$72,M$78:M$83))</f>
        <v>2</v>
      </c>
      <c r="P14" s="2"/>
      <c r="Q14" s="2"/>
    </row>
    <row r="15" spans="2:14" ht="12.75">
      <c r="B15" s="7" t="s">
        <v>76</v>
      </c>
      <c r="C15" s="6">
        <v>5</v>
      </c>
      <c r="D15" s="20" t="s">
        <v>16</v>
      </c>
      <c r="E15" s="9">
        <v>15.75</v>
      </c>
      <c r="F15" s="9">
        <v>14.4</v>
      </c>
      <c r="G15" s="9">
        <v>14.7</v>
      </c>
      <c r="H15" s="9">
        <v>15.55</v>
      </c>
      <c r="I15" s="9">
        <f>SUM(E15:H15)</f>
        <v>60.39999999999999</v>
      </c>
      <c r="J15" s="9"/>
      <c r="K15" s="9"/>
      <c r="L15" s="7">
        <f>RANK(I15,(I$2:I$6,I$11:I$15,I$20:I$24,I$29:I$34,I$39:I$44,I$49:I$54,I$67:I$72,I$78:I$83,I$89:I$96,I$101:I$108,I$113:I$120))</f>
        <v>5</v>
      </c>
      <c r="M15" s="8">
        <f>SUM(I15:K15)</f>
        <v>60.39999999999999</v>
      </c>
      <c r="N15" s="6">
        <f>RANK(M15,(M$2:M$6,M$11:M$15,M$20:M$24,M$29:M$34,M$39:M$44,M$89:M$96,M$101:M$108,M$113:M$120,M$49:M$54,M$67:M$72,M$78:M$83))</f>
        <v>5</v>
      </c>
    </row>
    <row r="16" spans="1:14" ht="12.75" customHeight="1">
      <c r="A16" s="19"/>
      <c r="B16" s="13"/>
      <c r="C16" s="13"/>
      <c r="D16" s="13"/>
      <c r="E16" s="14"/>
      <c r="F16" s="14"/>
      <c r="G16" s="14"/>
      <c r="H16" s="14"/>
      <c r="I16" s="14" t="s">
        <v>7</v>
      </c>
      <c r="J16" s="9"/>
      <c r="K16" s="9"/>
      <c r="L16" s="32">
        <f>RANK(I17,(I$8,I$17,I$26,I$36,I$46,I$98,I$110,I$122,I$56,I$74,I$85))</f>
        <v>1</v>
      </c>
      <c r="M16" s="13"/>
      <c r="N16" s="34">
        <f>RANK(M17,(M$8,M$17,M$26,M$36,M$46,M$98,M$110,M$122,M$56,M$74,M$85))</f>
        <v>1</v>
      </c>
    </row>
    <row r="17" spans="1:14" ht="12.75" customHeight="1">
      <c r="A17" s="19"/>
      <c r="B17" s="10" t="s">
        <v>3</v>
      </c>
      <c r="C17" s="10"/>
      <c r="D17" s="10"/>
      <c r="E17" s="11">
        <f>(LARGE(E11:E15,1))+(LARGE(E11:E15,2))+(LARGE(E11:E15,3)+(LARGE(E11:E15,4)))</f>
        <v>61.9</v>
      </c>
      <c r="F17" s="11">
        <f>(LARGE(F11:F15,1))+(LARGE(F11:F15,2))+(LARGE(F11:F15,3)+(LARGE(F11:F15,4)))</f>
        <v>59.3</v>
      </c>
      <c r="G17" s="11">
        <f>(LARGE(G11:G15,1))+(LARGE(G11:G15,2))+(LARGE(G11:G15,3)+(LARGE(G11:G15,4)))</f>
        <v>61.05</v>
      </c>
      <c r="H17" s="11">
        <f>(LARGE(H11:H15,1))+(LARGE(H11:H15,2))+(LARGE(H11:H15,3)+(LARGE(H11:H15,4)))</f>
        <v>64.05</v>
      </c>
      <c r="I17" s="11">
        <f>SUM(E17:H17)</f>
        <v>246.3</v>
      </c>
      <c r="J17" s="9">
        <v>0</v>
      </c>
      <c r="K17" s="9">
        <v>0</v>
      </c>
      <c r="L17" s="33"/>
      <c r="M17" s="15">
        <f>SUM(I17:K17)</f>
        <v>246.3</v>
      </c>
      <c r="N17" s="35"/>
    </row>
    <row r="18" spans="1:13" ht="12.75">
      <c r="A18" s="19"/>
      <c r="B18" s="2"/>
      <c r="C18" s="2"/>
      <c r="D18" s="2"/>
      <c r="E18" s="3"/>
      <c r="F18" s="3"/>
      <c r="G18" s="3"/>
      <c r="H18" s="3"/>
      <c r="I18" s="3"/>
      <c r="J18" s="3"/>
      <c r="K18" s="3"/>
      <c r="L18" s="2"/>
      <c r="M18" s="2"/>
    </row>
    <row r="19" spans="1:14" ht="12.75">
      <c r="A19" s="19"/>
      <c r="B19" s="4" t="s">
        <v>0</v>
      </c>
      <c r="C19" s="5" t="s">
        <v>8</v>
      </c>
      <c r="D19" s="5" t="s">
        <v>14</v>
      </c>
      <c r="E19" s="5" t="s">
        <v>4</v>
      </c>
      <c r="F19" s="5" t="s">
        <v>5</v>
      </c>
      <c r="G19" s="5" t="s">
        <v>13</v>
      </c>
      <c r="H19" s="5" t="s">
        <v>6</v>
      </c>
      <c r="I19" s="5" t="s">
        <v>1</v>
      </c>
      <c r="J19" s="5" t="s">
        <v>10</v>
      </c>
      <c r="K19" s="5" t="s">
        <v>9</v>
      </c>
      <c r="L19" s="5" t="s">
        <v>2</v>
      </c>
      <c r="M19" s="5" t="s">
        <v>12</v>
      </c>
      <c r="N19" s="5" t="s">
        <v>11</v>
      </c>
    </row>
    <row r="20" spans="2:14" ht="12.75">
      <c r="B20" s="7" t="s">
        <v>102</v>
      </c>
      <c r="C20" s="6">
        <v>6</v>
      </c>
      <c r="D20" s="7" t="s">
        <v>97</v>
      </c>
      <c r="E20" s="9">
        <v>13.9</v>
      </c>
      <c r="F20" s="9">
        <v>11.3</v>
      </c>
      <c r="G20" s="9">
        <v>14.35</v>
      </c>
      <c r="H20" s="9">
        <v>14.5</v>
      </c>
      <c r="I20" s="9">
        <f>SUM(E20:H20)</f>
        <v>54.050000000000004</v>
      </c>
      <c r="J20" s="9"/>
      <c r="K20" s="9"/>
      <c r="L20" s="7">
        <f>RANK(I20,(I$2:I$6,I$11:I$15,I$20:I$24,I$29:I$34,I$39:I$44,I$49:I$54,I$67:I$72,I$78:I$83,I$89:I$96,I$101:I$108,I$113:I$120))</f>
        <v>21</v>
      </c>
      <c r="M20" s="8">
        <f>SUM(I20:K20)</f>
        <v>54.050000000000004</v>
      </c>
      <c r="N20" s="6">
        <f>RANK(M20,(M$2:M$6,M$11:M$15,M$20:M$24,M$29:M$34,M$39:M$44,M$89:M$96,M$101:M$108,M$113:M$120,M$49:M$54,M$67:M$72,M$78:M$83))</f>
        <v>21</v>
      </c>
    </row>
    <row r="21" spans="2:14" ht="12.75">
      <c r="B21" s="20" t="s">
        <v>103</v>
      </c>
      <c r="C21" s="21">
        <v>4</v>
      </c>
      <c r="D21" s="20" t="s">
        <v>97</v>
      </c>
      <c r="E21" s="9">
        <v>12.95</v>
      </c>
      <c r="F21" s="9">
        <v>13.05</v>
      </c>
      <c r="G21" s="9">
        <v>10.6</v>
      </c>
      <c r="H21" s="9">
        <v>13.75</v>
      </c>
      <c r="I21" s="9">
        <f>SUM(E21:H21)</f>
        <v>50.35</v>
      </c>
      <c r="J21" s="9"/>
      <c r="K21" s="9"/>
      <c r="L21" s="7">
        <f>RANK(I21,(I$2:I$6,I$11:I$15,I$20:I$24,I$29:I$34,I$39:I$44,I$49:I$54,I$67:I$72,I$78:I$83,I$89:I$96,I$101:I$108,I$113:I$120))</f>
        <v>26</v>
      </c>
      <c r="M21" s="8">
        <f>SUM(I21:K21)</f>
        <v>50.35</v>
      </c>
      <c r="N21" s="6">
        <f>RANK(M21,(M$2:M$6,M$11:M$15,M$20:M$24,M$29:M$34,M$39:M$44,M$89:M$96,M$101:M$108,M$113:M$120,M$49:M$54,M$67:M$72,M$78:M$83))</f>
        <v>26</v>
      </c>
    </row>
    <row r="22" spans="2:14" ht="12.75">
      <c r="B22" s="20" t="s">
        <v>104</v>
      </c>
      <c r="C22" s="21">
        <v>4</v>
      </c>
      <c r="D22" s="20" t="s">
        <v>97</v>
      </c>
      <c r="E22" s="9">
        <v>14.5</v>
      </c>
      <c r="F22" s="9">
        <v>12.4</v>
      </c>
      <c r="G22" s="9">
        <v>13.05</v>
      </c>
      <c r="H22" s="9">
        <v>14.15</v>
      </c>
      <c r="I22" s="9">
        <f>SUM(E22:H22)</f>
        <v>54.1</v>
      </c>
      <c r="J22" s="9"/>
      <c r="K22" s="9"/>
      <c r="L22" s="7">
        <f>RANK(I22,(I$2:I$6,I$11:I$15,I$20:I$24,I$29:I$34,I$39:I$44,I$49:I$54,I$67:I$72,I$78:I$83,I$89:I$96,I$101:I$108,I$113:I$120))</f>
        <v>20</v>
      </c>
      <c r="M22" s="8">
        <f>SUM(I22:K22)</f>
        <v>54.1</v>
      </c>
      <c r="N22" s="6">
        <f>RANK(M22,(M$2:M$6,M$11:M$15,M$20:M$24,M$29:M$34,M$39:M$44,M$89:M$96,M$101:M$108,M$113:M$120,M$49:M$54,M$67:M$72,M$78:M$83))</f>
        <v>20</v>
      </c>
    </row>
    <row r="23" spans="2:14" ht="12.75">
      <c r="B23" s="20" t="s">
        <v>105</v>
      </c>
      <c r="C23" s="21">
        <v>3</v>
      </c>
      <c r="D23" s="20" t="s">
        <v>97</v>
      </c>
      <c r="E23" s="9">
        <v>14.85</v>
      </c>
      <c r="F23" s="9">
        <v>14.9</v>
      </c>
      <c r="G23" s="9">
        <v>13.1</v>
      </c>
      <c r="H23" s="9">
        <v>16.2</v>
      </c>
      <c r="I23" s="9">
        <f>SUM(E23:H23)</f>
        <v>59.05</v>
      </c>
      <c r="J23" s="9"/>
      <c r="K23" s="9"/>
      <c r="L23" s="7">
        <f>RANK(I23,(I$2:I$6,I$11:I$15,I$20:I$24,I$29:I$34,I$39:I$44,I$49:I$54,I$67:I$72,I$78:I$83,I$89:I$96,I$101:I$108,I$113:I$120))</f>
        <v>8</v>
      </c>
      <c r="M23" s="8">
        <f>SUM(I23:K23)</f>
        <v>59.05</v>
      </c>
      <c r="N23" s="6">
        <f>RANK(M23,(M$2:M$6,M$11:M$15,M$20:M$24,M$29:M$34,M$39:M$44,M$89:M$96,M$101:M$108,M$113:M$120,M$49:M$54,M$67:M$72,M$78:M$83))</f>
        <v>8</v>
      </c>
    </row>
    <row r="24" spans="2:14" ht="12.75" hidden="1">
      <c r="B24" s="20"/>
      <c r="C24" s="6"/>
      <c r="D24" s="7"/>
      <c r="E24" s="9">
        <v>0</v>
      </c>
      <c r="F24" s="9">
        <v>0</v>
      </c>
      <c r="G24" s="9">
        <v>0</v>
      </c>
      <c r="H24" s="9">
        <v>0</v>
      </c>
      <c r="I24" s="9">
        <f>SUM(E24:H24)</f>
        <v>0</v>
      </c>
      <c r="J24" s="9"/>
      <c r="K24" s="9"/>
      <c r="L24" s="7">
        <f>RANK(I24,(I$2:I$6,I$11:I$15,I$20:I$24,I$29:I$34,I$39:I$44,I$49:I$54,I$67:I$72,I$78:I$83,I$89:I$96,I$101:I$108,I$113:I$120))</f>
        <v>29</v>
      </c>
      <c r="M24" s="8">
        <f>SUM(I24:K24)</f>
        <v>0</v>
      </c>
      <c r="N24" s="6">
        <f>RANK(M24,(M$2:M$6,M$11:M$15,M$20:M$24,M$29:M$34,M$39:M$44,M$89:M$96,M$101:M$108,M$113:M$120,M$49:M$54,M$67:M$72,M$78:M$83))</f>
        <v>29</v>
      </c>
    </row>
    <row r="25" spans="2:14" ht="12.75" customHeight="1">
      <c r="B25" s="13"/>
      <c r="C25" s="13"/>
      <c r="D25" s="13"/>
      <c r="E25" s="14"/>
      <c r="F25" s="14"/>
      <c r="G25" s="14"/>
      <c r="H25" s="14"/>
      <c r="I25" s="14" t="s">
        <v>7</v>
      </c>
      <c r="J25" s="9"/>
      <c r="K25" s="9"/>
      <c r="L25" s="32">
        <f>RANK(I26,(I$8,I$17,I$26,I$36,I$46,I$98,I$110,I$122,I$56,I$74,I$85))</f>
        <v>5</v>
      </c>
      <c r="M25" s="13"/>
      <c r="N25" s="34">
        <f>RANK(M26,(M$8,M$17,M$26,M$36,M$46,M$98,M$110,M$122,M$56,M$74,M$85))</f>
        <v>5</v>
      </c>
    </row>
    <row r="26" spans="2:14" ht="12.75" customHeight="1">
      <c r="B26" s="10" t="s">
        <v>3</v>
      </c>
      <c r="C26" s="10"/>
      <c r="D26" s="10"/>
      <c r="E26" s="11">
        <f>(LARGE(E20:E24,1))+(LARGE(E20:E24,2))+(LARGE(E20:E24,3)+(LARGE(E20:E24,4)))</f>
        <v>56.2</v>
      </c>
      <c r="F26" s="11">
        <f>(LARGE(F20:F24,1))+(LARGE(F20:F24,2))+(LARGE(F20:F24,3)+(LARGE(F20:F24,4)))</f>
        <v>51.650000000000006</v>
      </c>
      <c r="G26" s="11">
        <f>(LARGE(G20:G24,1))+(LARGE(G20:G24,2))+(LARGE(G20:G24,3)+(LARGE(G20:G24,4)))</f>
        <v>51.099999999999994</v>
      </c>
      <c r="H26" s="11">
        <f>(LARGE(H20:H24,1))+(LARGE(H20:H24,2))+(LARGE(H20:H24,3)+(LARGE(H20:H24,4)))</f>
        <v>58.599999999999994</v>
      </c>
      <c r="I26" s="11">
        <f>SUM(E26:H26)</f>
        <v>217.54999999999998</v>
      </c>
      <c r="J26" s="9">
        <v>0</v>
      </c>
      <c r="K26" s="9">
        <v>0</v>
      </c>
      <c r="L26" s="33"/>
      <c r="M26" s="15">
        <f>SUM(I26:K26)</f>
        <v>217.54999999999998</v>
      </c>
      <c r="N26" s="35"/>
    </row>
    <row r="28" spans="2:14" ht="12.75">
      <c r="B28" s="4" t="s">
        <v>0</v>
      </c>
      <c r="C28" s="5" t="s">
        <v>8</v>
      </c>
      <c r="D28" s="5" t="s">
        <v>14</v>
      </c>
      <c r="E28" s="5" t="s">
        <v>4</v>
      </c>
      <c r="F28" s="5" t="s">
        <v>5</v>
      </c>
      <c r="G28" s="5" t="s">
        <v>13</v>
      </c>
      <c r="H28" s="5" t="s">
        <v>6</v>
      </c>
      <c r="I28" s="5" t="s">
        <v>1</v>
      </c>
      <c r="J28" s="5" t="s">
        <v>10</v>
      </c>
      <c r="K28" s="5" t="s">
        <v>9</v>
      </c>
      <c r="L28" s="5" t="s">
        <v>2</v>
      </c>
      <c r="M28" s="5" t="s">
        <v>12</v>
      </c>
      <c r="N28" s="5" t="s">
        <v>11</v>
      </c>
    </row>
    <row r="29" spans="2:14" ht="12.75">
      <c r="B29" s="7" t="s">
        <v>107</v>
      </c>
      <c r="C29" s="21">
        <v>5</v>
      </c>
      <c r="D29" s="20" t="s">
        <v>19</v>
      </c>
      <c r="E29" s="9">
        <v>15.05</v>
      </c>
      <c r="F29" s="9">
        <v>12.25</v>
      </c>
      <c r="G29" s="9">
        <v>11.5</v>
      </c>
      <c r="H29" s="9">
        <v>14.3</v>
      </c>
      <c r="I29" s="9">
        <f aca="true" t="shared" si="0" ref="I29:I34">SUM(E29:H29)</f>
        <v>53.099999999999994</v>
      </c>
      <c r="J29" s="9"/>
      <c r="K29" s="9"/>
      <c r="L29" s="7">
        <f>RANK(I29,(I$2:I$6,I$11:I$15,I$20:I$24,I$29:I$34,I$39:I$44,I$49:I$54,I$67:I$72,I$78:I$83,I$89:I$96,I$101:I$108,I$113:I$120))</f>
        <v>23</v>
      </c>
      <c r="M29" s="8">
        <f aca="true" t="shared" si="1" ref="M29:M34">SUM(I29:K29)</f>
        <v>53.099999999999994</v>
      </c>
      <c r="N29" s="6">
        <f>RANK(M29,(M$2:M$6,M$11:M$15,M$20:M$24,M$29:M$34,M$39:M$44,M$89:M$96,M$101:M$108,M$113:M$120,M$49:M$54,M$67:M$72,M$78:M$83))</f>
        <v>23</v>
      </c>
    </row>
    <row r="30" spans="2:14" ht="12.75">
      <c r="B30" s="20" t="s">
        <v>108</v>
      </c>
      <c r="C30" s="6">
        <v>4</v>
      </c>
      <c r="D30" s="7" t="s">
        <v>19</v>
      </c>
      <c r="E30" s="9">
        <v>14.8</v>
      </c>
      <c r="F30" s="9">
        <v>14.1</v>
      </c>
      <c r="G30" s="9">
        <v>13.75</v>
      </c>
      <c r="H30" s="9">
        <v>14</v>
      </c>
      <c r="I30" s="9">
        <f t="shared" si="0"/>
        <v>56.65</v>
      </c>
      <c r="J30" s="9"/>
      <c r="K30" s="9"/>
      <c r="L30" s="7">
        <f>RANK(I30,(I$2:I$6,I$11:I$15,I$20:I$24,I$29:I$34,I$39:I$44,I$49:I$54,I$67:I$72,I$78:I$83,I$89:I$96,I$101:I$108,I$113:I$120))</f>
        <v>11</v>
      </c>
      <c r="M30" s="8">
        <f t="shared" si="1"/>
        <v>56.65</v>
      </c>
      <c r="N30" s="6">
        <f>RANK(M30,(M$2:M$6,M$11:M$15,M$20:M$24,M$29:M$34,M$39:M$44,M$89:M$96,M$101:M$108,M$113:M$120,M$49:M$54,M$67:M$72,M$78:M$83))</f>
        <v>11</v>
      </c>
    </row>
    <row r="31" spans="2:14" ht="12.75">
      <c r="B31" s="20" t="s">
        <v>109</v>
      </c>
      <c r="C31" s="21">
        <v>5</v>
      </c>
      <c r="D31" s="20" t="s">
        <v>19</v>
      </c>
      <c r="E31" s="9">
        <v>13.15</v>
      </c>
      <c r="F31" s="9">
        <v>12.95</v>
      </c>
      <c r="G31" s="9">
        <v>14.05</v>
      </c>
      <c r="H31" s="9">
        <v>14.8</v>
      </c>
      <c r="I31" s="9">
        <f t="shared" si="0"/>
        <v>54.95</v>
      </c>
      <c r="J31" s="9"/>
      <c r="K31" s="9"/>
      <c r="L31" s="7">
        <f>RANK(I31,(I$2:I$6,I$11:I$15,I$20:I$24,I$29:I$34,I$39:I$44,I$49:I$54,I$67:I$72,I$78:I$83,I$89:I$96,I$101:I$108,I$113:I$120))</f>
        <v>17</v>
      </c>
      <c r="M31" s="8">
        <f t="shared" si="1"/>
        <v>54.95</v>
      </c>
      <c r="N31" s="6">
        <f>RANK(M31,(M$2:M$6,M$11:M$15,M$20:M$24,M$29:M$34,M$39:M$44,M$89:M$96,M$101:M$108,M$113:M$120,M$49:M$54,M$67:M$72,M$78:M$83))</f>
        <v>17</v>
      </c>
    </row>
    <row r="32" spans="2:14" ht="12.75">
      <c r="B32" s="7" t="s">
        <v>110</v>
      </c>
      <c r="C32" s="6">
        <v>5</v>
      </c>
      <c r="D32" s="7" t="s">
        <v>19</v>
      </c>
      <c r="E32" s="9">
        <v>12</v>
      </c>
      <c r="F32" s="9">
        <v>12.5</v>
      </c>
      <c r="G32" s="9">
        <v>13.2</v>
      </c>
      <c r="H32" s="9">
        <v>14.35</v>
      </c>
      <c r="I32" s="9">
        <f t="shared" si="0"/>
        <v>52.050000000000004</v>
      </c>
      <c r="J32" s="9"/>
      <c r="K32" s="9"/>
      <c r="L32" s="7">
        <f>RANK(I32,(I$2:I$6,I$11:I$15,I$20:I$24,I$29:I$34,I$39:I$44,I$49:I$54,I$67:I$72,I$78:I$83,I$89:I$96,I$101:I$108,I$113:I$120))</f>
        <v>24</v>
      </c>
      <c r="M32" s="8">
        <f t="shared" si="1"/>
        <v>52.050000000000004</v>
      </c>
      <c r="N32" s="6">
        <f>RANK(M32,(M$2:M$6,M$11:M$15,M$20:M$24,M$29:M$34,M$39:M$44,M$89:M$96,M$101:M$108,M$113:M$120,M$49:M$54,M$67:M$72,M$78:M$83))</f>
        <v>24</v>
      </c>
    </row>
    <row r="33" spans="2:14" ht="12.75">
      <c r="B33" s="7" t="s">
        <v>111</v>
      </c>
      <c r="C33" s="6">
        <v>4</v>
      </c>
      <c r="D33" s="7" t="s">
        <v>19</v>
      </c>
      <c r="E33" s="9">
        <v>12.8</v>
      </c>
      <c r="F33" s="9">
        <v>13.8</v>
      </c>
      <c r="G33" s="9">
        <v>13.55</v>
      </c>
      <c r="H33" s="9">
        <v>14.5</v>
      </c>
      <c r="I33" s="9">
        <f t="shared" si="0"/>
        <v>54.650000000000006</v>
      </c>
      <c r="J33" s="9"/>
      <c r="K33" s="9"/>
      <c r="L33" s="7">
        <f>RANK(I33,(I$2:I$6,I$11:I$15,I$20:I$24,I$29:I$34,I$39:I$44,I$49:I$54,I$67:I$72,I$78:I$83,I$89:I$96,I$101:I$108,I$113:I$120))</f>
        <v>19</v>
      </c>
      <c r="M33" s="8">
        <f t="shared" si="1"/>
        <v>54.650000000000006</v>
      </c>
      <c r="N33" s="6">
        <f>RANK(M33,(M$2:M$6,M$11:M$15,M$20:M$24,M$29:M$34,M$39:M$44,M$89:M$96,M$101:M$108,M$113:M$120,M$49:M$54,M$67:M$72,M$78:M$83))</f>
        <v>19</v>
      </c>
    </row>
    <row r="34" spans="2:14" ht="12.75" hidden="1">
      <c r="B34" s="7"/>
      <c r="C34" s="6"/>
      <c r="D34" s="7"/>
      <c r="E34" s="9">
        <v>0</v>
      </c>
      <c r="F34" s="9">
        <v>0</v>
      </c>
      <c r="G34" s="9">
        <v>0</v>
      </c>
      <c r="H34" s="9">
        <v>0</v>
      </c>
      <c r="I34" s="9">
        <f t="shared" si="0"/>
        <v>0</v>
      </c>
      <c r="J34" s="9"/>
      <c r="K34" s="9"/>
      <c r="L34" s="7">
        <f>RANK(I34,(I$2:I$6,I$11:I$15,I$20:I$24,I$29:I$34,I$39:I$44,I$49:I$54,I$67:I$72,I$78:I$83,I$89:I$96,I$101:I$108,I$113:I$120))</f>
        <v>29</v>
      </c>
      <c r="M34" s="8">
        <f t="shared" si="1"/>
        <v>0</v>
      </c>
      <c r="N34" s="6">
        <f>RANK(M34,(M$2:M$6,M$11:M$15,M$20:M$24,M$29:M$34,M$39:M$44,M$89:M$96,M$101:M$108,M$113:M$120,M$49:M$54,M$67:M$72,M$78:M$83))</f>
        <v>29</v>
      </c>
    </row>
    <row r="35" spans="2:14" ht="12.75" customHeight="1">
      <c r="B35" s="13"/>
      <c r="C35" s="13"/>
      <c r="D35" s="13"/>
      <c r="E35" s="14"/>
      <c r="F35" s="14"/>
      <c r="G35" s="14"/>
      <c r="H35" s="14"/>
      <c r="I35" s="14" t="s">
        <v>7</v>
      </c>
      <c r="J35" s="9"/>
      <c r="K35" s="9"/>
      <c r="L35" s="32">
        <f>RANK(I36,(I$8,I$17,I$26,I$36,I$46,I$98,I$110,I$122,I$56,I$74,I$85))</f>
        <v>3</v>
      </c>
      <c r="M35" s="13"/>
      <c r="N35" s="34">
        <f>RANK(M36,(M$8,M$17,M$26,M$36,M$46,M$98,M$110,M$122,M$56,M$74,M$85))</f>
        <v>3</v>
      </c>
    </row>
    <row r="36" spans="2:14" ht="12.75" customHeight="1">
      <c r="B36" s="10" t="s">
        <v>3</v>
      </c>
      <c r="C36" s="10"/>
      <c r="D36" s="10"/>
      <c r="E36" s="11">
        <f>(LARGE(E29:E34,1))+(LARGE(E29:E34,2))+(LARGE(E29:E34,3)+(LARGE(E29:E34,4)))</f>
        <v>55.800000000000004</v>
      </c>
      <c r="F36" s="11">
        <f>(LARGE(F29:F34,1))+(LARGE(F29:F34,2))+(LARGE(F29:F34,3)+(LARGE(F29:F34,4)))</f>
        <v>53.349999999999994</v>
      </c>
      <c r="G36" s="11">
        <f>(LARGE(G29:G34,1))+(LARGE(G29:G34,2))+(LARGE(G29:G34,3)+(LARGE(G29:G34,4)))</f>
        <v>54.55</v>
      </c>
      <c r="H36" s="11">
        <f>(LARGE(H29:H34,1))+(LARGE(H29:H34,2))+(LARGE(H29:H34,3)+(LARGE(H29:H34,4)))</f>
        <v>57.95</v>
      </c>
      <c r="I36" s="11">
        <f>SUM(E36:H36)</f>
        <v>221.64999999999998</v>
      </c>
      <c r="J36" s="9">
        <v>0</v>
      </c>
      <c r="K36" s="9">
        <v>0</v>
      </c>
      <c r="L36" s="33"/>
      <c r="M36" s="15">
        <f>SUM(I36:K36)</f>
        <v>221.64999999999998</v>
      </c>
      <c r="N36" s="35"/>
    </row>
    <row r="38" spans="2:14" ht="12.75">
      <c r="B38" s="4" t="s">
        <v>0</v>
      </c>
      <c r="C38" s="5" t="s">
        <v>8</v>
      </c>
      <c r="D38" s="5" t="s">
        <v>14</v>
      </c>
      <c r="E38" s="5" t="s">
        <v>4</v>
      </c>
      <c r="F38" s="5" t="s">
        <v>5</v>
      </c>
      <c r="G38" s="5" t="s">
        <v>13</v>
      </c>
      <c r="H38" s="5" t="s">
        <v>6</v>
      </c>
      <c r="I38" s="5" t="s">
        <v>1</v>
      </c>
      <c r="J38" s="5" t="s">
        <v>10</v>
      </c>
      <c r="K38" s="5" t="s">
        <v>9</v>
      </c>
      <c r="L38" s="5" t="s">
        <v>2</v>
      </c>
      <c r="M38" s="5" t="s">
        <v>12</v>
      </c>
      <c r="N38" s="5" t="s">
        <v>11</v>
      </c>
    </row>
    <row r="39" spans="2:14" ht="12.75">
      <c r="B39" s="7" t="s">
        <v>148</v>
      </c>
      <c r="C39" s="21">
        <v>7</v>
      </c>
      <c r="D39" s="20" t="s">
        <v>18</v>
      </c>
      <c r="E39" s="9">
        <v>11.6</v>
      </c>
      <c r="F39" s="9">
        <v>11.25</v>
      </c>
      <c r="G39" s="9">
        <v>10.8</v>
      </c>
      <c r="H39" s="9">
        <v>13.05</v>
      </c>
      <c r="I39" s="9">
        <f aca="true" t="shared" si="2" ref="I39:I44">SUM(E39:H39)</f>
        <v>46.7</v>
      </c>
      <c r="J39" s="6"/>
      <c r="K39" s="6"/>
      <c r="L39" s="7">
        <f>RANK(I39,(I$2:I$6,I$11:I$15,I$20:I$24,I$29:I$34,I$39:I$44,I$49:I$54,I$67:I$72,I$78:I$83,I$89:I$96,I$101:I$108,I$113:I$120))</f>
        <v>28</v>
      </c>
      <c r="M39" s="8">
        <f aca="true" t="shared" si="3" ref="M39:M44">SUM(I39:K39)</f>
        <v>46.7</v>
      </c>
      <c r="N39" s="6">
        <f>RANK(M39,(M$2:M$6,M$11:M$15,M$20:M$24,M$29:M$34,M$39:M$44,M$89:M$96,M$101:M$108,M$113:M$120,M$49:M$54,M$67:M$72,M$78:M$83))</f>
        <v>28</v>
      </c>
    </row>
    <row r="40" spans="2:14" ht="12.75" hidden="1">
      <c r="B40" s="7"/>
      <c r="C40" s="6"/>
      <c r="D40" s="7"/>
      <c r="E40" s="9">
        <v>0</v>
      </c>
      <c r="F40" s="9">
        <v>0</v>
      </c>
      <c r="G40" s="9">
        <v>0</v>
      </c>
      <c r="H40" s="9">
        <v>0</v>
      </c>
      <c r="I40" s="9">
        <f t="shared" si="2"/>
        <v>0</v>
      </c>
      <c r="J40" s="8"/>
      <c r="K40" s="8"/>
      <c r="L40" s="7">
        <f>RANK(I40,(I$2:I$6,I$11:I$15,I$20:I$24,I$29:I$34,I$39:I$44,I$49:I$54,I$67:I$72,I$78:I$83,I$89:I$96,I$101:I$108,I$113:I$120))</f>
        <v>29</v>
      </c>
      <c r="M40" s="8">
        <f t="shared" si="3"/>
        <v>0</v>
      </c>
      <c r="N40" s="6">
        <f>RANK(M40,(M$2:M$6,M$11:M$15,M$20:M$24,M$29:M$34,M$39:M$44,M$89:M$96,M$101:M$108,M$113:M$120,M$49:M$54,M$67:M$72,M$78:M$83))</f>
        <v>29</v>
      </c>
    </row>
    <row r="41" spans="2:14" ht="12.75">
      <c r="B41" s="20" t="s">
        <v>150</v>
      </c>
      <c r="C41" s="21">
        <v>5</v>
      </c>
      <c r="D41" s="20" t="s">
        <v>18</v>
      </c>
      <c r="E41" s="9">
        <v>13.5</v>
      </c>
      <c r="F41" s="9">
        <v>12.65</v>
      </c>
      <c r="G41" s="9">
        <v>11.05</v>
      </c>
      <c r="H41" s="9">
        <v>13.6</v>
      </c>
      <c r="I41" s="9">
        <f t="shared" si="2"/>
        <v>50.800000000000004</v>
      </c>
      <c r="J41" s="8"/>
      <c r="K41" s="8"/>
      <c r="L41" s="7">
        <f>RANK(I41,(I$2:I$6,I$11:I$15,I$20:I$24,I$29:I$34,I$39:I$44,I$49:I$54,I$67:I$72,I$78:I$83,I$89:I$96,I$101:I$108,I$113:I$120))</f>
        <v>25</v>
      </c>
      <c r="M41" s="8">
        <f t="shared" si="3"/>
        <v>50.800000000000004</v>
      </c>
      <c r="N41" s="6">
        <f>RANK(M41,(M$2:M$6,M$11:M$15,M$20:M$24,M$29:M$34,M$39:M$44,M$89:M$96,M$101:M$108,M$113:M$120,M$49:M$54,M$67:M$72,M$78:M$83))</f>
        <v>25</v>
      </c>
    </row>
    <row r="42" spans="2:14" ht="12.75">
      <c r="B42" s="7" t="s">
        <v>151</v>
      </c>
      <c r="C42" s="6">
        <v>3</v>
      </c>
      <c r="D42" s="7" t="s">
        <v>18</v>
      </c>
      <c r="E42" s="9">
        <v>15.9</v>
      </c>
      <c r="F42" s="9">
        <v>14.45</v>
      </c>
      <c r="G42" s="9">
        <v>13.55</v>
      </c>
      <c r="H42" s="9">
        <v>15.45</v>
      </c>
      <c r="I42" s="9">
        <f t="shared" si="2"/>
        <v>59.35000000000001</v>
      </c>
      <c r="J42" s="8"/>
      <c r="K42" s="8"/>
      <c r="L42" s="7">
        <f>RANK(I42,(I$2:I$6,I$11:I$15,I$20:I$24,I$29:I$34,I$39:I$44,I$49:I$54,I$67:I$72,I$78:I$83,I$89:I$96,I$101:I$108,I$113:I$120))</f>
        <v>7</v>
      </c>
      <c r="M42" s="8">
        <f t="shared" si="3"/>
        <v>59.35000000000001</v>
      </c>
      <c r="N42" s="6">
        <f>RANK(M42,(M$2:M$6,M$11:M$15,M$20:M$24,M$29:M$34,M$39:M$44,M$89:M$96,M$101:M$108,M$113:M$120,M$49:M$54,M$67:M$72,M$78:M$83))</f>
        <v>7</v>
      </c>
    </row>
    <row r="43" spans="2:14" ht="12.75">
      <c r="B43" s="20" t="s">
        <v>152</v>
      </c>
      <c r="C43" s="21">
        <v>4</v>
      </c>
      <c r="D43" s="20" t="s">
        <v>18</v>
      </c>
      <c r="E43" s="9">
        <v>12.85</v>
      </c>
      <c r="F43" s="9">
        <v>13.4</v>
      </c>
      <c r="G43" s="9">
        <v>13.6</v>
      </c>
      <c r="H43" s="9">
        <v>15.3</v>
      </c>
      <c r="I43" s="9">
        <f t="shared" si="2"/>
        <v>55.150000000000006</v>
      </c>
      <c r="J43" s="8"/>
      <c r="K43" s="8"/>
      <c r="L43" s="7">
        <f>RANK(I43,(I$2:I$6,I$11:I$15,I$20:I$24,I$29:I$34,I$39:I$44,I$49:I$54,I$67:I$72,I$78:I$83,I$89:I$96,I$101:I$108,I$113:I$120))</f>
        <v>16</v>
      </c>
      <c r="M43" s="8">
        <f t="shared" si="3"/>
        <v>55.150000000000006</v>
      </c>
      <c r="N43" s="6">
        <f>RANK(M43,(M$2:M$6,M$11:M$15,M$20:M$24,M$29:M$34,M$39:M$44,M$89:M$96,M$101:M$108,M$113:M$120,M$49:M$54,M$67:M$72,M$78:M$83))</f>
        <v>16</v>
      </c>
    </row>
    <row r="44" spans="2:14" ht="12.75" hidden="1">
      <c r="B44" s="6"/>
      <c r="C44" s="6"/>
      <c r="D44" s="6"/>
      <c r="E44" s="22">
        <v>0</v>
      </c>
      <c r="F44" s="22">
        <v>0</v>
      </c>
      <c r="G44" s="22">
        <v>0</v>
      </c>
      <c r="H44" s="22">
        <v>0</v>
      </c>
      <c r="I44" s="9">
        <f t="shared" si="2"/>
        <v>0</v>
      </c>
      <c r="J44" s="8"/>
      <c r="K44" s="8"/>
      <c r="L44" s="7">
        <f>RANK(I44,(I$2:I$6,I$11:I$15,I$20:I$24,I$29:I$34,I$39:I$44,I$49:I$54,I$67:I$72,I$78:I$83,I$89:I$96,I$101:I$108,I$113:I$120))</f>
        <v>29</v>
      </c>
      <c r="M44" s="8">
        <f t="shared" si="3"/>
        <v>0</v>
      </c>
      <c r="N44" s="6">
        <f>RANK(M44,(M$2:M$6,M$11:M$15,M$20:M$24,M$29:M$34,M$39:M$44,M$89:M$96,M$101:M$108,M$113:M$120,M$49:M$54,M$67:M$72,M$78:M$83))</f>
        <v>29</v>
      </c>
    </row>
    <row r="45" spans="2:14" ht="12.75" customHeight="1">
      <c r="B45" s="13"/>
      <c r="C45" s="13"/>
      <c r="D45" s="13"/>
      <c r="E45" s="14"/>
      <c r="F45" s="14"/>
      <c r="G45" s="14"/>
      <c r="H45" s="14"/>
      <c r="I45" s="14" t="s">
        <v>7</v>
      </c>
      <c r="J45" s="14"/>
      <c r="K45" s="14"/>
      <c r="L45" s="32">
        <f>RANK(I46,(I$8,I$17,I$26,I$36,I$46,I$98,I$110,I$122,I$56,I$74,I$85))</f>
        <v>6</v>
      </c>
      <c r="M45" s="13"/>
      <c r="N45" s="34">
        <f>RANK(M46,(M$8,M$17,M$26,M$36,M$46,M$98,M$110,M$122,M$56,M$74,M$85))</f>
        <v>6</v>
      </c>
    </row>
    <row r="46" spans="2:14" ht="12.75" customHeight="1">
      <c r="B46" s="10" t="s">
        <v>3</v>
      </c>
      <c r="C46" s="10"/>
      <c r="D46" s="10"/>
      <c r="E46" s="11">
        <f>(LARGE(E39:E44,1))+(LARGE(E39:E44,2))+(LARGE(E39:E44,3)+(LARGE(E39:E44,4)))</f>
        <v>53.849999999999994</v>
      </c>
      <c r="F46" s="11">
        <f>(LARGE(F39:F44,1))+(LARGE(F39:F44,2))+(LARGE(F39:F44,3)+(LARGE(F39:F44,4)))</f>
        <v>51.75</v>
      </c>
      <c r="G46" s="11">
        <f>(LARGE(G39:G44,1))+(LARGE(G39:G44,2))+(LARGE(G39:G44,3)+(LARGE(G39:G44,4)))</f>
        <v>49</v>
      </c>
      <c r="H46" s="11">
        <f>(LARGE(H39:H44,1))+(LARGE(H39:H44,2))+(LARGE(H39:H44,3)+(LARGE(H39:H44,4)))</f>
        <v>57.4</v>
      </c>
      <c r="I46" s="11">
        <f>SUM(E46:H46)</f>
        <v>212</v>
      </c>
      <c r="J46" s="12">
        <v>0</v>
      </c>
      <c r="K46" s="12">
        <v>0</v>
      </c>
      <c r="L46" s="33"/>
      <c r="M46" s="15">
        <f>SUM(I46:K46)</f>
        <v>212</v>
      </c>
      <c r="N46" s="35"/>
    </row>
    <row r="47" spans="2:14" ht="9.75" customHeight="1">
      <c r="B47" s="2"/>
      <c r="C47" s="2"/>
      <c r="D47" s="2"/>
      <c r="E47" s="23"/>
      <c r="F47" s="23"/>
      <c r="G47" s="23"/>
      <c r="H47" s="23"/>
      <c r="I47" s="23"/>
      <c r="J47" s="24"/>
      <c r="K47" s="24"/>
      <c r="L47" s="25"/>
      <c r="M47" s="3"/>
      <c r="N47" s="26"/>
    </row>
    <row r="48" spans="2:14" ht="12.75">
      <c r="B48" s="4" t="s">
        <v>0</v>
      </c>
      <c r="C48" s="5" t="s">
        <v>8</v>
      </c>
      <c r="D48" s="5" t="s">
        <v>14</v>
      </c>
      <c r="E48" s="5" t="s">
        <v>4</v>
      </c>
      <c r="F48" s="5" t="s">
        <v>5</v>
      </c>
      <c r="G48" s="5" t="s">
        <v>13</v>
      </c>
      <c r="H48" s="5" t="s">
        <v>6</v>
      </c>
      <c r="I48" s="5" t="s">
        <v>1</v>
      </c>
      <c r="J48" s="5" t="s">
        <v>10</v>
      </c>
      <c r="K48" s="5" t="s">
        <v>9</v>
      </c>
      <c r="L48" s="5" t="s">
        <v>2</v>
      </c>
      <c r="M48" s="5" t="s">
        <v>12</v>
      </c>
      <c r="N48" s="5" t="s">
        <v>11</v>
      </c>
    </row>
    <row r="49" spans="2:14" ht="12.75" hidden="1">
      <c r="B49" s="7"/>
      <c r="C49" s="21"/>
      <c r="D49" s="20"/>
      <c r="E49" s="9">
        <v>0</v>
      </c>
      <c r="F49" s="9">
        <v>0</v>
      </c>
      <c r="G49" s="9">
        <v>0</v>
      </c>
      <c r="H49" s="9">
        <v>0</v>
      </c>
      <c r="I49" s="9">
        <f aca="true" t="shared" si="4" ref="I49:I54">SUM(E49:H49)</f>
        <v>0</v>
      </c>
      <c r="J49" s="6"/>
      <c r="K49" s="6"/>
      <c r="L49" s="7">
        <f>RANK(I49,(I$2:I$6,I$11:I$15,I$20:I$24,I$29:I$34,I$39:I$44,I$49:I$54,I$67:I$72,I$78:I$83,I$89:I$96,I$101:I$108,I$113:I$120))</f>
        <v>29</v>
      </c>
      <c r="M49" s="8">
        <f aca="true" t="shared" si="5" ref="M49:M54">SUM(I49:K49)</f>
        <v>0</v>
      </c>
      <c r="N49" s="6">
        <f>RANK(M49,(M$2:M$6,M$11:M$15,M$20:M$24,M$29:M$34,M$39:M$44,M$89:M$96,M$101:M$108,M$113:M$120,M$49:M$54,M$67:M$72,M$78:M$83))</f>
        <v>29</v>
      </c>
    </row>
    <row r="50" spans="2:14" ht="12.75">
      <c r="B50" s="7" t="s">
        <v>153</v>
      </c>
      <c r="C50" s="6">
        <v>5</v>
      </c>
      <c r="D50" s="7" t="s">
        <v>17</v>
      </c>
      <c r="E50" s="9">
        <v>13.65</v>
      </c>
      <c r="F50" s="9">
        <v>14.35</v>
      </c>
      <c r="G50" s="9">
        <v>13.6</v>
      </c>
      <c r="H50" s="9">
        <v>11.85</v>
      </c>
      <c r="I50" s="9">
        <f t="shared" si="4"/>
        <v>53.45</v>
      </c>
      <c r="J50" s="8"/>
      <c r="K50" s="8"/>
      <c r="L50" s="7">
        <f>RANK(I50,(I$2:I$6,I$11:I$15,I$20:I$24,I$29:I$34,I$39:I$44,I$49:I$54,I$67:I$72,I$78:I$83,I$89:I$96,I$101:I$108,I$113:I$120))</f>
        <v>22</v>
      </c>
      <c r="M50" s="8">
        <f t="shared" si="5"/>
        <v>53.45</v>
      </c>
      <c r="N50" s="6">
        <f>RANK(M50,(M$2:M$6,M$11:M$15,M$20:M$24,M$29:M$34,M$39:M$44,M$89:M$96,M$101:M$108,M$113:M$120,M$49:M$54,M$67:M$72,M$78:M$83))</f>
        <v>22</v>
      </c>
    </row>
    <row r="51" spans="2:14" ht="12.75">
      <c r="B51" s="20" t="s">
        <v>154</v>
      </c>
      <c r="C51" s="21">
        <v>3</v>
      </c>
      <c r="D51" s="20" t="s">
        <v>17</v>
      </c>
      <c r="E51" s="9">
        <v>14.1</v>
      </c>
      <c r="F51" s="9">
        <v>12.75</v>
      </c>
      <c r="G51" s="9">
        <v>13.55</v>
      </c>
      <c r="H51" s="9">
        <v>14.35</v>
      </c>
      <c r="I51" s="9">
        <f t="shared" si="4"/>
        <v>54.75000000000001</v>
      </c>
      <c r="J51" s="8"/>
      <c r="K51" s="8"/>
      <c r="L51" s="7">
        <f>RANK(I51,(I$2:I$6,I$11:I$15,I$20:I$24,I$29:I$34,I$39:I$44,I$49:I$54,I$67:I$72,I$78:I$83,I$89:I$96,I$101:I$108,I$113:I$120))</f>
        <v>18</v>
      </c>
      <c r="M51" s="8">
        <f t="shared" si="5"/>
        <v>54.75000000000001</v>
      </c>
      <c r="N51" s="6">
        <f>RANK(M51,(M$2:M$6,M$11:M$15,M$20:M$24,M$29:M$34,M$39:M$44,M$89:M$96,M$101:M$108,M$113:M$120,M$49:M$54,M$67:M$72,M$78:M$83))</f>
        <v>18</v>
      </c>
    </row>
    <row r="52" spans="2:14" ht="12.75">
      <c r="B52" s="7" t="s">
        <v>155</v>
      </c>
      <c r="C52" s="6">
        <v>3</v>
      </c>
      <c r="D52" s="7" t="s">
        <v>17</v>
      </c>
      <c r="E52" s="9">
        <v>14.35</v>
      </c>
      <c r="F52" s="9">
        <v>12.4</v>
      </c>
      <c r="G52" s="9">
        <v>14</v>
      </c>
      <c r="H52" s="9">
        <v>15.5</v>
      </c>
      <c r="I52" s="9">
        <f t="shared" si="4"/>
        <v>56.25</v>
      </c>
      <c r="J52" s="8"/>
      <c r="K52" s="8"/>
      <c r="L52" s="7">
        <f>RANK(I52,(I$2:I$6,I$11:I$15,I$20:I$24,I$29:I$34,I$39:I$44,I$49:I$54,I$67:I$72,I$78:I$83,I$89:I$96,I$101:I$108,I$113:I$120))</f>
        <v>15</v>
      </c>
      <c r="M52" s="8">
        <f t="shared" si="5"/>
        <v>56.25</v>
      </c>
      <c r="N52" s="6">
        <f>RANK(M52,(M$2:M$6,M$11:M$15,M$20:M$24,M$29:M$34,M$39:M$44,M$89:M$96,M$101:M$108,M$113:M$120,M$49:M$54,M$67:M$72,M$78:M$83))</f>
        <v>15</v>
      </c>
    </row>
    <row r="53" spans="2:14" ht="12.75">
      <c r="B53" s="20" t="s">
        <v>156</v>
      </c>
      <c r="C53" s="21">
        <v>2</v>
      </c>
      <c r="D53" s="20" t="s">
        <v>17</v>
      </c>
      <c r="E53" s="9">
        <v>15.25</v>
      </c>
      <c r="F53" s="9">
        <v>12.7</v>
      </c>
      <c r="G53" s="9">
        <v>13.2</v>
      </c>
      <c r="H53" s="9">
        <v>15.3</v>
      </c>
      <c r="I53" s="9">
        <f t="shared" si="4"/>
        <v>56.45</v>
      </c>
      <c r="J53" s="8"/>
      <c r="K53" s="8"/>
      <c r="L53" s="7">
        <f>RANK(I53,(I$2:I$6,I$11:I$15,I$20:I$24,I$29:I$34,I$39:I$44,I$49:I$54,I$67:I$72,I$78:I$83,I$89:I$96,I$101:I$108,I$113:I$120))</f>
        <v>13</v>
      </c>
      <c r="M53" s="8">
        <f t="shared" si="5"/>
        <v>56.45</v>
      </c>
      <c r="N53" s="6">
        <f>RANK(M53,(M$2:M$6,M$11:M$15,M$20:M$24,M$29:M$34,M$39:M$44,M$89:M$96,M$101:M$108,M$113:M$120,M$49:M$54,M$67:M$72,M$78:M$83))</f>
        <v>13</v>
      </c>
    </row>
    <row r="54" spans="2:14" ht="12.75" hidden="1">
      <c r="B54" s="6"/>
      <c r="C54" s="6"/>
      <c r="D54" s="6"/>
      <c r="E54" s="22">
        <v>0</v>
      </c>
      <c r="F54" s="22">
        <v>0</v>
      </c>
      <c r="G54" s="22">
        <v>0</v>
      </c>
      <c r="H54" s="22">
        <v>0</v>
      </c>
      <c r="I54" s="9">
        <f t="shared" si="4"/>
        <v>0</v>
      </c>
      <c r="J54" s="8"/>
      <c r="K54" s="8"/>
      <c r="L54" s="7">
        <f>RANK(I54,(I$2:I$6,I$11:I$15,I$20:I$24,I$29:I$34,I$39:I$44,I$49:I$54,I$67:I$72,I$78:I$83,I$89:I$96,I$101:I$108,I$113:I$120))</f>
        <v>29</v>
      </c>
      <c r="M54" s="8">
        <f t="shared" si="5"/>
        <v>0</v>
      </c>
      <c r="N54" s="6">
        <f>RANK(M54,(M$2:M$6,M$11:M$15,M$20:M$24,M$29:M$34,M$39:M$44,M$89:M$96,M$101:M$108,M$113:M$120,M$49:M$54,M$67:M$72,M$78:M$83))</f>
        <v>29</v>
      </c>
    </row>
    <row r="55" spans="2:14" ht="12.75" customHeight="1">
      <c r="B55" s="13"/>
      <c r="C55" s="13"/>
      <c r="D55" s="13"/>
      <c r="E55" s="14"/>
      <c r="F55" s="14"/>
      <c r="G55" s="14"/>
      <c r="H55" s="14"/>
      <c r="I55" s="14" t="s">
        <v>7</v>
      </c>
      <c r="J55" s="14"/>
      <c r="K55" s="14"/>
      <c r="L55" s="32">
        <f>RANK(I56,(I$8,I$17,I$26,I$36,I$46,I$98,I$110,I$122,I$56,I$74,I$85))</f>
        <v>4</v>
      </c>
      <c r="M55" s="13"/>
      <c r="N55" s="34">
        <f>RANK(M56,(M$8,M$17,M$26,M$36,M$46,M$98,M$110,M$122,M$56,M$74,M$85))</f>
        <v>4</v>
      </c>
    </row>
    <row r="56" spans="2:14" ht="12.75" customHeight="1">
      <c r="B56" s="10" t="s">
        <v>3</v>
      </c>
      <c r="C56" s="10"/>
      <c r="D56" s="10"/>
      <c r="E56" s="11">
        <f>(LARGE(E49:E54,1))+(LARGE(E49:E54,2))+(LARGE(E49:E54,3)+(LARGE(E49:E54,4)))</f>
        <v>57.35</v>
      </c>
      <c r="F56" s="11">
        <f>(LARGE(F49:F54,1))+(LARGE(F49:F54,2))+(LARGE(F49:F54,3)+(LARGE(F49:F54,4)))</f>
        <v>52.2</v>
      </c>
      <c r="G56" s="11">
        <f>(LARGE(G49:G54,1))+(LARGE(G49:G54,2))+(LARGE(G49:G54,3)+(LARGE(G49:G54,4)))</f>
        <v>54.35</v>
      </c>
      <c r="H56" s="11">
        <f>(LARGE(H49:H54,1))+(LARGE(H49:H54,2))+(LARGE(H49:H54,3)+(LARGE(H49:H54,4)))</f>
        <v>57</v>
      </c>
      <c r="I56" s="11">
        <f>SUM(E56:H56)</f>
        <v>220.9</v>
      </c>
      <c r="J56" s="12">
        <v>0</v>
      </c>
      <c r="K56" s="12">
        <v>0</v>
      </c>
      <c r="L56" s="33"/>
      <c r="M56" s="15">
        <f>SUM(I56:K56)</f>
        <v>220.9</v>
      </c>
      <c r="N56" s="35"/>
    </row>
    <row r="57" spans="2:14" ht="12.75" customHeight="1">
      <c r="B57" s="2"/>
      <c r="C57" s="2"/>
      <c r="D57" s="2"/>
      <c r="E57" s="23"/>
      <c r="F57" s="23"/>
      <c r="G57" s="23"/>
      <c r="H57" s="23"/>
      <c r="I57" s="23"/>
      <c r="J57" s="24"/>
      <c r="K57" s="24"/>
      <c r="L57" s="25"/>
      <c r="M57" s="3"/>
      <c r="N57" s="26"/>
    </row>
    <row r="58" spans="2:14" ht="15" customHeight="1" hidden="1">
      <c r="B58" s="2"/>
      <c r="C58" s="2"/>
      <c r="D58" s="2"/>
      <c r="E58" s="23"/>
      <c r="F58" s="23"/>
      <c r="G58" s="23"/>
      <c r="H58" s="23"/>
      <c r="I58" s="23"/>
      <c r="J58" s="24"/>
      <c r="K58" s="24"/>
      <c r="L58" s="25"/>
      <c r="M58" s="3"/>
      <c r="N58" s="26"/>
    </row>
    <row r="59" spans="2:14" ht="15" customHeight="1" hidden="1">
      <c r="B59" s="2"/>
      <c r="C59" s="2"/>
      <c r="D59" s="2"/>
      <c r="E59" s="23"/>
      <c r="F59" s="23"/>
      <c r="G59" s="23"/>
      <c r="H59" s="23"/>
      <c r="I59" s="23"/>
      <c r="J59" s="24"/>
      <c r="K59" s="24"/>
      <c r="L59" s="25"/>
      <c r="M59" s="3"/>
      <c r="N59" s="26"/>
    </row>
    <row r="60" spans="2:14" ht="15" customHeight="1" hidden="1">
      <c r="B60" s="2"/>
      <c r="C60" s="2"/>
      <c r="D60" s="2"/>
      <c r="E60" s="23"/>
      <c r="F60" s="23"/>
      <c r="G60" s="23"/>
      <c r="H60" s="23"/>
      <c r="I60" s="23"/>
      <c r="J60" s="24"/>
      <c r="K60" s="24"/>
      <c r="L60" s="25"/>
      <c r="M60" s="3"/>
      <c r="N60" s="26"/>
    </row>
    <row r="61" spans="2:14" ht="15" customHeight="1" hidden="1">
      <c r="B61" s="2"/>
      <c r="C61" s="2"/>
      <c r="D61" s="2"/>
      <c r="E61" s="23"/>
      <c r="F61" s="23"/>
      <c r="G61" s="23"/>
      <c r="H61" s="23"/>
      <c r="I61" s="23"/>
      <c r="J61" s="24"/>
      <c r="K61" s="24"/>
      <c r="L61" s="25"/>
      <c r="M61" s="3"/>
      <c r="N61" s="26"/>
    </row>
    <row r="62" spans="2:14" ht="12.75" customHeight="1" hidden="1">
      <c r="B62" s="2"/>
      <c r="C62" s="2"/>
      <c r="D62" s="2"/>
      <c r="E62" s="23"/>
      <c r="F62" s="23"/>
      <c r="G62" s="23"/>
      <c r="H62" s="23"/>
      <c r="I62" s="23"/>
      <c r="J62" s="24"/>
      <c r="K62" s="24"/>
      <c r="L62" s="25"/>
      <c r="M62" s="3"/>
      <c r="N62" s="26"/>
    </row>
    <row r="63" spans="2:14" ht="12.75" customHeight="1" hidden="1">
      <c r="B63" s="2"/>
      <c r="C63" s="2"/>
      <c r="D63" s="2"/>
      <c r="E63" s="23"/>
      <c r="F63" s="23"/>
      <c r="G63" s="23"/>
      <c r="H63" s="23"/>
      <c r="I63" s="23"/>
      <c r="J63" s="24"/>
      <c r="K63" s="24"/>
      <c r="L63" s="25"/>
      <c r="M63" s="3"/>
      <c r="N63" s="26"/>
    </row>
    <row r="64" spans="2:14" ht="12.75" customHeight="1" hidden="1">
      <c r="B64" s="2"/>
      <c r="C64" s="2"/>
      <c r="D64" s="2"/>
      <c r="E64" s="23"/>
      <c r="F64" s="23"/>
      <c r="G64" s="23"/>
      <c r="H64" s="23"/>
      <c r="I64" s="23"/>
      <c r="J64" s="24"/>
      <c r="K64" s="24"/>
      <c r="L64" s="25"/>
      <c r="M64" s="3"/>
      <c r="N64" s="26"/>
    </row>
    <row r="65" spans="2:14" ht="15" customHeight="1" hidden="1">
      <c r="B65" s="2"/>
      <c r="C65" s="2"/>
      <c r="D65" s="2"/>
      <c r="E65" s="23"/>
      <c r="F65" s="23"/>
      <c r="G65" s="23"/>
      <c r="H65" s="23"/>
      <c r="I65" s="23"/>
      <c r="J65" s="24"/>
      <c r="K65" s="24"/>
      <c r="L65" s="25"/>
      <c r="M65" s="3"/>
      <c r="N65" s="26"/>
    </row>
    <row r="66" spans="2:14" ht="12.75" hidden="1">
      <c r="B66" s="4" t="s">
        <v>0</v>
      </c>
      <c r="C66" s="5" t="s">
        <v>8</v>
      </c>
      <c r="D66" s="5" t="s">
        <v>14</v>
      </c>
      <c r="E66" s="5" t="s">
        <v>4</v>
      </c>
      <c r="F66" s="5" t="s">
        <v>5</v>
      </c>
      <c r="G66" s="5" t="s">
        <v>13</v>
      </c>
      <c r="H66" s="5" t="s">
        <v>6</v>
      </c>
      <c r="I66" s="5" t="s">
        <v>1</v>
      </c>
      <c r="J66" s="5" t="s">
        <v>10</v>
      </c>
      <c r="K66" s="5" t="s">
        <v>9</v>
      </c>
      <c r="L66" s="5" t="s">
        <v>2</v>
      </c>
      <c r="M66" s="5" t="s">
        <v>12</v>
      </c>
      <c r="N66" s="5" t="s">
        <v>11</v>
      </c>
    </row>
    <row r="67" spans="2:14" ht="12.75" hidden="1">
      <c r="B67" s="7"/>
      <c r="C67" s="21"/>
      <c r="D67" s="20"/>
      <c r="E67" s="9">
        <v>0</v>
      </c>
      <c r="F67" s="9">
        <v>0</v>
      </c>
      <c r="G67" s="9">
        <v>0</v>
      </c>
      <c r="H67" s="9">
        <v>0</v>
      </c>
      <c r="I67" s="9">
        <f aca="true" t="shared" si="6" ref="I67:I72">SUM(E67:H67)</f>
        <v>0</v>
      </c>
      <c r="J67" s="6"/>
      <c r="K67" s="6"/>
      <c r="L67" s="7">
        <f>RANK(I67,(I$2:I$6,I$11:I$15,I$20:I$24,I$29:I$34,I$39:I$44,I$49:I$54,I$67:I$72,I$78:I$83,I$89:I$96,I$101:I$108,I$113:I$120))</f>
        <v>29</v>
      </c>
      <c r="M67" s="8">
        <f aca="true" t="shared" si="7" ref="M67:M72">SUM(I67:K67)</f>
        <v>0</v>
      </c>
      <c r="N67" s="6">
        <f>RANK(M67,(M$2:M$6,M$11:M$15,M$20:M$24,M$29:M$34,M$39:M$44,M$89:M$96,M$101:M$108,M$113:M$120,M$49:M$54,M$67:M$72,M$78:M$83))</f>
        <v>29</v>
      </c>
    </row>
    <row r="68" spans="2:14" ht="12.75" hidden="1">
      <c r="B68" s="7"/>
      <c r="C68" s="6"/>
      <c r="D68" s="7"/>
      <c r="E68" s="9">
        <v>0</v>
      </c>
      <c r="F68" s="9">
        <v>0</v>
      </c>
      <c r="G68" s="9">
        <v>0</v>
      </c>
      <c r="H68" s="9">
        <v>0</v>
      </c>
      <c r="I68" s="9">
        <f t="shared" si="6"/>
        <v>0</v>
      </c>
      <c r="J68" s="8"/>
      <c r="K68" s="8"/>
      <c r="L68" s="7">
        <f>RANK(I68,(I$2:I$6,I$11:I$15,I$20:I$24,I$29:I$34,I$39:I$44,I$49:I$54,I$67:I$72,I$78:I$83,I$89:I$96,I$101:I$108,I$113:I$120))</f>
        <v>29</v>
      </c>
      <c r="M68" s="8">
        <f t="shared" si="7"/>
        <v>0</v>
      </c>
      <c r="N68" s="6">
        <f>RANK(M68,(M$2:M$6,M$11:M$15,M$20:M$24,M$29:M$34,M$39:M$44,M$89:M$96,M$101:M$108,M$113:M$120,M$49:M$54,M$67:M$72,M$78:M$83))</f>
        <v>29</v>
      </c>
    </row>
    <row r="69" spans="2:14" ht="12.75" hidden="1">
      <c r="B69" s="20"/>
      <c r="C69" s="21"/>
      <c r="D69" s="20"/>
      <c r="E69" s="9">
        <v>0</v>
      </c>
      <c r="F69" s="9">
        <v>0</v>
      </c>
      <c r="G69" s="9">
        <v>0</v>
      </c>
      <c r="H69" s="9">
        <v>0</v>
      </c>
      <c r="I69" s="9">
        <f t="shared" si="6"/>
        <v>0</v>
      </c>
      <c r="J69" s="8"/>
      <c r="K69" s="8"/>
      <c r="L69" s="7">
        <f>RANK(I69,(I$2:I$6,I$11:I$15,I$20:I$24,I$29:I$34,I$39:I$44,I$49:I$54,I$67:I$72,I$78:I$83,I$89:I$96,I$101:I$108,I$113:I$120))</f>
        <v>29</v>
      </c>
      <c r="M69" s="8">
        <f t="shared" si="7"/>
        <v>0</v>
      </c>
      <c r="N69" s="6">
        <f>RANK(M69,(M$2:M$6,M$11:M$15,M$20:M$24,M$29:M$34,M$39:M$44,M$89:M$96,M$101:M$108,M$113:M$120,M$49:M$54,M$67:M$72,M$78:M$83))</f>
        <v>29</v>
      </c>
    </row>
    <row r="70" spans="2:14" ht="12.75" hidden="1">
      <c r="B70" s="7"/>
      <c r="C70" s="6"/>
      <c r="D70" s="7"/>
      <c r="E70" s="9">
        <v>0</v>
      </c>
      <c r="F70" s="9">
        <v>0</v>
      </c>
      <c r="G70" s="9">
        <v>0</v>
      </c>
      <c r="H70" s="9">
        <v>0</v>
      </c>
      <c r="I70" s="9">
        <f t="shared" si="6"/>
        <v>0</v>
      </c>
      <c r="J70" s="8"/>
      <c r="K70" s="8"/>
      <c r="L70" s="7">
        <f>RANK(I70,(I$2:I$6,I$11:I$15,I$20:I$24,I$29:I$34,I$39:I$44,I$49:I$54,I$67:I$72,I$78:I$83,I$89:I$96,I$101:I$108,I$113:I$120))</f>
        <v>29</v>
      </c>
      <c r="M70" s="8">
        <f t="shared" si="7"/>
        <v>0</v>
      </c>
      <c r="N70" s="6">
        <f>RANK(M70,(M$2:M$6,M$11:M$15,M$20:M$24,M$29:M$34,M$39:M$44,M$89:M$96,M$101:M$108,M$113:M$120,M$49:M$54,M$67:M$72,M$78:M$83))</f>
        <v>29</v>
      </c>
    </row>
    <row r="71" spans="2:14" ht="12.75" hidden="1">
      <c r="B71" s="20"/>
      <c r="C71" s="21"/>
      <c r="D71" s="20"/>
      <c r="E71" s="9">
        <v>0</v>
      </c>
      <c r="F71" s="9">
        <v>0</v>
      </c>
      <c r="G71" s="9">
        <v>0</v>
      </c>
      <c r="H71" s="9">
        <v>0</v>
      </c>
      <c r="I71" s="9">
        <f t="shared" si="6"/>
        <v>0</v>
      </c>
      <c r="J71" s="8"/>
      <c r="K71" s="8"/>
      <c r="L71" s="7">
        <f>RANK(I71,(I$2:I$6,I$11:I$15,I$20:I$24,I$29:I$34,I$39:I$44,I$49:I$54,I$67:I$72,I$78:I$83,I$89:I$96,I$101:I$108,I$113:I$120))</f>
        <v>29</v>
      </c>
      <c r="M71" s="8">
        <f t="shared" si="7"/>
        <v>0</v>
      </c>
      <c r="N71" s="6">
        <f>RANK(M71,(M$2:M$6,M$11:M$15,M$20:M$24,M$29:M$34,M$39:M$44,M$89:M$96,M$101:M$108,M$113:M$120,M$49:M$54,M$67:M$72,M$78:M$83))</f>
        <v>29</v>
      </c>
    </row>
    <row r="72" spans="2:14" ht="12.75" hidden="1">
      <c r="B72" s="6"/>
      <c r="C72" s="6"/>
      <c r="D72" s="6"/>
      <c r="E72" s="22">
        <v>0</v>
      </c>
      <c r="F72" s="22">
        <v>0</v>
      </c>
      <c r="G72" s="22">
        <v>0</v>
      </c>
      <c r="H72" s="22">
        <v>0</v>
      </c>
      <c r="I72" s="9">
        <f t="shared" si="6"/>
        <v>0</v>
      </c>
      <c r="J72" s="8"/>
      <c r="K72" s="8"/>
      <c r="L72" s="7">
        <f>RANK(I72,(I$2:I$6,I$11:I$15,I$20:I$24,I$29:I$34,I$39:I$44,I$49:I$54,I$67:I$72,I$78:I$83,I$89:I$96,I$101:I$108,I$113:I$120))</f>
        <v>29</v>
      </c>
      <c r="M72" s="8">
        <f t="shared" si="7"/>
        <v>0</v>
      </c>
      <c r="N72" s="6">
        <f>RANK(M72,(M$2:M$6,M$11:M$15,M$20:M$24,M$29:M$34,M$39:M$44,M$89:M$96,M$101:M$108,M$113:M$120,M$49:M$54,M$67:M$72,M$78:M$83))</f>
        <v>29</v>
      </c>
    </row>
    <row r="73" spans="2:14" ht="12.75" customHeight="1" hidden="1">
      <c r="B73" s="13"/>
      <c r="C73" s="13"/>
      <c r="D73" s="13"/>
      <c r="E73" s="14"/>
      <c r="F73" s="14"/>
      <c r="G73" s="14"/>
      <c r="H73" s="14"/>
      <c r="I73" s="14" t="s">
        <v>7</v>
      </c>
      <c r="J73" s="14"/>
      <c r="K73" s="14"/>
      <c r="L73" s="32">
        <f>RANK(I74,(I$8,I$17,I$26,I$36,I$46,I$98,I$110,I$122,I$56,I$74,I$85))</f>
        <v>8</v>
      </c>
      <c r="M73" s="13"/>
      <c r="N73" s="34">
        <f>RANK(M74,(M$8,M$17,M$26,M$36,M$46,M$98,M$110,M$122,M$56,M$74,M$85))</f>
        <v>8</v>
      </c>
    </row>
    <row r="74" spans="2:14" ht="12.75" customHeight="1" hidden="1">
      <c r="B74" s="10" t="s">
        <v>3</v>
      </c>
      <c r="C74" s="10"/>
      <c r="D74" s="10"/>
      <c r="E74" s="11">
        <f>(LARGE(E67:E72,1))+(LARGE(E67:E72,2))+(LARGE(E67:E72,3)+(LARGE(E67:E72,4)))</f>
        <v>0</v>
      </c>
      <c r="F74" s="11">
        <f>(LARGE(F67:F72,1))+(LARGE(F67:F72,2))+(LARGE(F67:F72,3)+(LARGE(F67:F72,4)))</f>
        <v>0</v>
      </c>
      <c r="G74" s="11">
        <f>(LARGE(G67:G72,1))+(LARGE(G67:G72,2))+(LARGE(G67:G72,3)+(LARGE(G67:G72,4)))</f>
        <v>0</v>
      </c>
      <c r="H74" s="11">
        <f>(LARGE(H67:H72,1))+(LARGE(H67:H72,2))+(LARGE(H67:H72,3)+(LARGE(H67:H72,4)))</f>
        <v>0</v>
      </c>
      <c r="I74" s="11">
        <f>SUM(E74:H74)</f>
        <v>0</v>
      </c>
      <c r="J74" s="12">
        <v>0</v>
      </c>
      <c r="K74" s="12">
        <v>0</v>
      </c>
      <c r="L74" s="33"/>
      <c r="M74" s="15">
        <f>SUM(I74:K74)</f>
        <v>0</v>
      </c>
      <c r="N74" s="35"/>
    </row>
    <row r="75" spans="2:14" ht="12.75" customHeight="1">
      <c r="B75" s="2"/>
      <c r="C75" s="2"/>
      <c r="D75" s="2"/>
      <c r="E75" s="23"/>
      <c r="F75" s="23"/>
      <c r="G75" s="23"/>
      <c r="H75" s="23"/>
      <c r="I75" s="23"/>
      <c r="J75" s="24"/>
      <c r="K75" s="24"/>
      <c r="L75" s="25"/>
      <c r="M75" s="3"/>
      <c r="N75" s="26"/>
    </row>
    <row r="77" spans="2:14" ht="12.75">
      <c r="B77" s="4" t="s">
        <v>0</v>
      </c>
      <c r="C77" s="5" t="s">
        <v>8</v>
      </c>
      <c r="D77" s="5" t="s">
        <v>14</v>
      </c>
      <c r="E77" s="5" t="s">
        <v>4</v>
      </c>
      <c r="F77" s="5" t="s">
        <v>5</v>
      </c>
      <c r="G77" s="5" t="s">
        <v>13</v>
      </c>
      <c r="H77" s="5" t="s">
        <v>6</v>
      </c>
      <c r="I77" s="5" t="s">
        <v>1</v>
      </c>
      <c r="J77" s="5" t="s">
        <v>10</v>
      </c>
      <c r="K77" s="5" t="s">
        <v>9</v>
      </c>
      <c r="L77" s="5" t="s">
        <v>2</v>
      </c>
      <c r="M77" s="5" t="s">
        <v>12</v>
      </c>
      <c r="N77" s="5" t="s">
        <v>11</v>
      </c>
    </row>
    <row r="78" spans="2:14" ht="12.75">
      <c r="B78" s="20" t="s">
        <v>106</v>
      </c>
      <c r="C78" s="21">
        <v>5</v>
      </c>
      <c r="D78" s="20" t="s">
        <v>19</v>
      </c>
      <c r="E78" s="9">
        <v>13.2</v>
      </c>
      <c r="F78" s="9">
        <v>12.3</v>
      </c>
      <c r="G78" s="9">
        <v>10.6</v>
      </c>
      <c r="H78" s="9">
        <v>14.2</v>
      </c>
      <c r="I78" s="9">
        <f aca="true" t="shared" si="8" ref="I78:I83">SUM(E78:H78)</f>
        <v>50.3</v>
      </c>
      <c r="J78" s="6"/>
      <c r="K78" s="6"/>
      <c r="L78" s="7">
        <f>RANK(I78,(I$2:I$6,I$11:I$15,I$20:I$24,I$29:I$34,I$39:I$44,I$49:I$54,I$67:I$72,I$78:I$83,I$89:I$96,I$101:I$108,I$113:I$120))</f>
        <v>27</v>
      </c>
      <c r="M78" s="8">
        <f aca="true" t="shared" si="9" ref="M78:M83">SUM(I78:K78)</f>
        <v>50.3</v>
      </c>
      <c r="N78" s="6">
        <f>RANK(M78,(M$2:M$6,M$11:M$15,M$20:M$24,M$29:M$34,M$39:M$44,M$89:M$96,M$101:M$108,M$113:M$120,M$49:M$54,M$67:M$72,M$78:M$83))</f>
        <v>27</v>
      </c>
    </row>
    <row r="79" spans="2:14" ht="12.75" hidden="1">
      <c r="B79" s="7"/>
      <c r="C79" s="6"/>
      <c r="D79" s="6"/>
      <c r="E79" s="9">
        <v>0</v>
      </c>
      <c r="F79" s="9">
        <v>0</v>
      </c>
      <c r="G79" s="9">
        <v>0</v>
      </c>
      <c r="H79" s="9">
        <v>0</v>
      </c>
      <c r="I79" s="9">
        <f t="shared" si="8"/>
        <v>0</v>
      </c>
      <c r="J79" s="8"/>
      <c r="K79" s="8"/>
      <c r="L79" s="7">
        <f>RANK(I79,(I$2:I$6,I$11:I$15,I$20:I$24,I$29:I$34,I$39:I$44,I$49:I$54,I$67:I$72,I$78:I$83,I$89:I$96,I$101:I$108,I$113:I$120))</f>
        <v>29</v>
      </c>
      <c r="M79" s="8">
        <f t="shared" si="9"/>
        <v>0</v>
      </c>
      <c r="N79" s="6">
        <f>RANK(M79,(M$2:M$6,M$11:M$15,M$20:M$24,M$29:M$34,M$39:M$44,M$89:M$96,M$101:M$108,M$113:M$120,M$49:M$54,M$67:M$72,M$78:M$83))</f>
        <v>29</v>
      </c>
    </row>
    <row r="80" spans="2:14" ht="12.75" hidden="1">
      <c r="B80" s="21"/>
      <c r="C80" s="21"/>
      <c r="D80" s="21"/>
      <c r="E80" s="9">
        <v>0</v>
      </c>
      <c r="F80" s="9">
        <v>0</v>
      </c>
      <c r="G80" s="9">
        <v>0</v>
      </c>
      <c r="H80" s="9">
        <v>0</v>
      </c>
      <c r="I80" s="9">
        <f t="shared" si="8"/>
        <v>0</v>
      </c>
      <c r="J80" s="8"/>
      <c r="K80" s="8"/>
      <c r="L80" s="7">
        <f>RANK(I80,(I$2:I$6,I$11:I$15,I$20:I$24,I$29:I$34,I$39:I$44,I$49:I$54,I$67:I$72,I$78:I$83,I$89:I$96,I$101:I$108,I$113:I$120))</f>
        <v>29</v>
      </c>
      <c r="M80" s="8">
        <f t="shared" si="9"/>
        <v>0</v>
      </c>
      <c r="N80" s="6">
        <f>RANK(M80,(M$2:M$6,M$11:M$15,M$20:M$24,M$29:M$34,M$39:M$44,M$89:M$96,M$101:M$108,M$113:M$120,M$49:M$54,M$67:M$72,M$78:M$83))</f>
        <v>29</v>
      </c>
    </row>
    <row r="81" spans="2:14" ht="12.75" hidden="1">
      <c r="B81" s="7"/>
      <c r="C81" s="6"/>
      <c r="D81" s="6"/>
      <c r="E81" s="9">
        <v>0</v>
      </c>
      <c r="F81" s="9">
        <v>0</v>
      </c>
      <c r="G81" s="9">
        <v>0</v>
      </c>
      <c r="H81" s="9">
        <v>0</v>
      </c>
      <c r="I81" s="9">
        <f t="shared" si="8"/>
        <v>0</v>
      </c>
      <c r="J81" s="8"/>
      <c r="K81" s="8"/>
      <c r="L81" s="7">
        <f>RANK(I81,(I$2:I$6,I$11:I$15,I$20:I$24,I$29:I$34,I$39:I$44,I$49:I$54,I$67:I$72,I$78:I$83,I$89:I$96,I$101:I$108,I$113:I$120))</f>
        <v>29</v>
      </c>
      <c r="M81" s="8">
        <f t="shared" si="9"/>
        <v>0</v>
      </c>
      <c r="N81" s="6">
        <f>RANK(M81,(M$2:M$6,M$11:M$15,M$20:M$24,M$29:M$34,M$39:M$44,M$89:M$96,M$101:M$108,M$113:M$120,M$49:M$54,M$67:M$72,M$78:M$83))</f>
        <v>29</v>
      </c>
    </row>
    <row r="82" spans="2:14" ht="12.75" hidden="1">
      <c r="B82" s="21"/>
      <c r="C82" s="21"/>
      <c r="D82" s="21"/>
      <c r="E82" s="9">
        <v>0</v>
      </c>
      <c r="F82" s="9">
        <v>0</v>
      </c>
      <c r="G82" s="9">
        <v>0</v>
      </c>
      <c r="H82" s="9">
        <v>0</v>
      </c>
      <c r="I82" s="9">
        <f t="shared" si="8"/>
        <v>0</v>
      </c>
      <c r="J82" s="8"/>
      <c r="K82" s="8"/>
      <c r="L82" s="7">
        <f>RANK(I82,(I$2:I$6,I$11:I$15,I$20:I$24,I$29:I$34,I$39:I$44,I$49:I$54,I$67:I$72,I$78:I$83,I$89:I$96,I$101:I$108,I$113:I$120))</f>
        <v>29</v>
      </c>
      <c r="M82" s="8">
        <f t="shared" si="9"/>
        <v>0</v>
      </c>
      <c r="N82" s="6">
        <f>RANK(M82,(M$2:M$6,M$11:M$15,M$20:M$24,M$29:M$34,M$39:M$44,M$89:M$96,M$101:M$108,M$113:M$120,M$49:M$54,M$67:M$72,M$78:M$83))</f>
        <v>29</v>
      </c>
    </row>
    <row r="83" spans="2:14" ht="12.75" hidden="1">
      <c r="B83" s="6"/>
      <c r="C83" s="6"/>
      <c r="D83" s="6"/>
      <c r="E83" s="22">
        <v>0</v>
      </c>
      <c r="F83" s="22">
        <v>0</v>
      </c>
      <c r="G83" s="22">
        <v>0</v>
      </c>
      <c r="H83" s="22">
        <v>0</v>
      </c>
      <c r="I83" s="9">
        <f t="shared" si="8"/>
        <v>0</v>
      </c>
      <c r="J83" s="8"/>
      <c r="K83" s="8"/>
      <c r="L83" s="7">
        <f>RANK(I83,(I$2:I$6,I$11:I$15,I$20:I$24,I$29:I$34,I$39:I$44,I$49:I$54,I$67:I$72,I$78:I$83,I$89:I$96,I$101:I$108,I$113:I$120))</f>
        <v>29</v>
      </c>
      <c r="M83" s="8">
        <f t="shared" si="9"/>
        <v>0</v>
      </c>
      <c r="N83" s="6">
        <f>RANK(M83,(M$2:M$6,M$11:M$15,M$20:M$24,M$29:M$34,M$39:M$44,M$89:M$96,M$101:M$108,M$113:M$120,M$49:M$54,M$67:M$72,M$78:M$83))</f>
        <v>29</v>
      </c>
    </row>
    <row r="84" spans="2:14" ht="12.75" customHeight="1" hidden="1">
      <c r="B84" s="13"/>
      <c r="C84" s="13"/>
      <c r="D84" s="13"/>
      <c r="E84" s="14"/>
      <c r="F84" s="14"/>
      <c r="G84" s="14"/>
      <c r="H84" s="14"/>
      <c r="I84" s="14" t="s">
        <v>7</v>
      </c>
      <c r="J84" s="14"/>
      <c r="K84" s="14"/>
      <c r="L84" s="32">
        <f>RANK(I85,(I$8,I$17,I$26,I$36,I$46,I$98,I$110,I$122,I$56,I$74,I$85))</f>
        <v>7</v>
      </c>
      <c r="M84" s="13"/>
      <c r="N84" s="34">
        <f>RANK(M85,(M$8,M$17,M$26,M$36,M$46,M$98,M$110,M$122,M$56,M$74,M$85))</f>
        <v>7</v>
      </c>
    </row>
    <row r="85" spans="2:14" ht="12.75" customHeight="1" hidden="1">
      <c r="B85" s="10" t="s">
        <v>3</v>
      </c>
      <c r="C85" s="10"/>
      <c r="D85" s="10"/>
      <c r="E85" s="11">
        <f>(LARGE(E78:E83,1))+(LARGE(E78:E83,2))+(LARGE(E78:E83,3)+(LARGE(E78:E83,4)))</f>
        <v>13.2</v>
      </c>
      <c r="F85" s="11">
        <f>(LARGE(F78:F83,1))+(LARGE(F78:F83,2))+(LARGE(F78:F83,3)+(LARGE(F78:F83,4)))</f>
        <v>12.3</v>
      </c>
      <c r="G85" s="11">
        <f>(LARGE(G78:G83,1))+(LARGE(G78:G83,2))+(LARGE(G78:G83,3)+(LARGE(G78:G83,4)))</f>
        <v>10.6</v>
      </c>
      <c r="H85" s="11">
        <f>(LARGE(H78:H83,1))+(LARGE(H78:H83,2))+(LARGE(H78:H83,3)+(LARGE(H78:H83,4)))</f>
        <v>14.2</v>
      </c>
      <c r="I85" s="11">
        <f>SUM(E85:H85)</f>
        <v>50.3</v>
      </c>
      <c r="J85" s="12">
        <v>0</v>
      </c>
      <c r="K85" s="12">
        <v>0</v>
      </c>
      <c r="L85" s="33"/>
      <c r="M85" s="15">
        <f>SUM(I85:K85)</f>
        <v>50.3</v>
      </c>
      <c r="N85" s="35"/>
    </row>
    <row r="86" spans="2:14" ht="23.25" hidden="1">
      <c r="B86" s="2"/>
      <c r="C86" s="2"/>
      <c r="D86" s="2"/>
      <c r="E86" s="23"/>
      <c r="F86" s="23"/>
      <c r="G86" s="23"/>
      <c r="H86" s="23"/>
      <c r="I86" s="23"/>
      <c r="J86" s="24"/>
      <c r="K86" s="24"/>
      <c r="L86" s="25"/>
      <c r="M86" s="3"/>
      <c r="N86" s="26"/>
    </row>
    <row r="87" ht="12" customHeight="1" hidden="1"/>
    <row r="88" spans="2:14" ht="12.75" hidden="1">
      <c r="B88" s="4" t="s">
        <v>0</v>
      </c>
      <c r="C88" s="5" t="s">
        <v>8</v>
      </c>
      <c r="D88" s="5" t="s">
        <v>14</v>
      </c>
      <c r="E88" s="5" t="s">
        <v>4</v>
      </c>
      <c r="F88" s="5" t="s">
        <v>5</v>
      </c>
      <c r="G88" s="5" t="s">
        <v>13</v>
      </c>
      <c r="H88" s="5" t="s">
        <v>6</v>
      </c>
      <c r="I88" s="5" t="s">
        <v>1</v>
      </c>
      <c r="J88" s="5" t="s">
        <v>10</v>
      </c>
      <c r="K88" s="5" t="s">
        <v>9</v>
      </c>
      <c r="L88" s="5" t="s">
        <v>2</v>
      </c>
      <c r="M88" s="5" t="s">
        <v>12</v>
      </c>
      <c r="N88" s="5" t="s">
        <v>11</v>
      </c>
    </row>
    <row r="89" spans="2:14" ht="12.75" hidden="1">
      <c r="B89" s="7"/>
      <c r="C89" s="6"/>
      <c r="D89" s="7"/>
      <c r="E89" s="9">
        <v>0</v>
      </c>
      <c r="F89" s="9">
        <v>0</v>
      </c>
      <c r="G89" s="9">
        <v>0</v>
      </c>
      <c r="H89" s="9">
        <v>0</v>
      </c>
      <c r="I89" s="9">
        <f aca="true" t="shared" si="10" ref="I89:I96">SUM(E89:H89)</f>
        <v>0</v>
      </c>
      <c r="J89" s="6"/>
      <c r="K89" s="6"/>
      <c r="L89" s="6">
        <f>RANK(I89,(I$2:I$6,I$11:I$15,I$20:I$24,I$29:I$34,I$39:I$44,I$89:I$96,I$101:I$108,I$113:I$120))</f>
        <v>24</v>
      </c>
      <c r="M89" s="8">
        <f>SUM(I89:K89)</f>
        <v>0</v>
      </c>
      <c r="N89" s="6">
        <f>RANK(M89,(M$2:M$6,M$11:M$15,M$20:M$24,M$29:M$34,M$39:M$44,M$89:M$96,M$101:M$108,M$113:M$120,M$78:M$83,M$67:M$72,M$49:M$54))</f>
        <v>29</v>
      </c>
    </row>
    <row r="90" spans="2:14" ht="12.75" hidden="1">
      <c r="B90" s="7"/>
      <c r="C90" s="6"/>
      <c r="D90" s="6"/>
      <c r="E90" s="9">
        <v>0</v>
      </c>
      <c r="F90" s="9">
        <v>0</v>
      </c>
      <c r="G90" s="9">
        <v>0</v>
      </c>
      <c r="H90" s="9">
        <v>0</v>
      </c>
      <c r="I90" s="9">
        <f t="shared" si="10"/>
        <v>0</v>
      </c>
      <c r="J90" s="8"/>
      <c r="K90" s="8"/>
      <c r="L90" s="6">
        <f>RANK(I90,(I$2:I$6,I$11:I$15,I$20:I$24,I$29:I$34,I$39:I$44,I$89:I$96,I$101:I$108,I$113:I$120))</f>
        <v>24</v>
      </c>
      <c r="M90" s="8">
        <f aca="true" t="shared" si="11" ref="M90:M96">SUM(I90:K90)</f>
        <v>0</v>
      </c>
      <c r="N90" s="6">
        <f>RANK(M90,(M$2:M$6,M$11:M$15,M$20:M$24,M$29:M$34,M$39:M$44,M$89:M$96,M$101:M$108,M$113:M$120,M$78:M$83,M$67:M$72,M$49:M$54))</f>
        <v>29</v>
      </c>
    </row>
    <row r="91" spans="2:14" ht="12.75" hidden="1">
      <c r="B91" s="6"/>
      <c r="C91" s="6"/>
      <c r="D91" s="6"/>
      <c r="E91" s="9"/>
      <c r="F91" s="9"/>
      <c r="G91" s="9"/>
      <c r="H91" s="9"/>
      <c r="I91" s="9">
        <f t="shared" si="10"/>
        <v>0</v>
      </c>
      <c r="J91" s="8"/>
      <c r="K91" s="8"/>
      <c r="L91" s="6">
        <f>RANK(I91,(I$2:I$6,I$11:I$15,I$20:I$24,I$29:I$34,I$39:I$44,I$89:I$96,I$101:I$108,I$113:I$120))</f>
        <v>24</v>
      </c>
      <c r="M91" s="8">
        <f t="shared" si="11"/>
        <v>0</v>
      </c>
      <c r="N91" s="6">
        <f>RANK(M91,(M$2:M$6,M$11:M$15,M$20:M$24,M$29:M$34,M$39:M$44,M$89:M$96,M$101:M$108,M$113:M$120,M$78:M$83,M$67:M$72,M$49:M$54))</f>
        <v>29</v>
      </c>
    </row>
    <row r="92" spans="2:14" ht="12.75" hidden="1">
      <c r="B92" s="7"/>
      <c r="C92" s="6"/>
      <c r="D92" s="6"/>
      <c r="E92" s="9"/>
      <c r="F92" s="9"/>
      <c r="G92" s="9"/>
      <c r="H92" s="9"/>
      <c r="I92" s="9">
        <f t="shared" si="10"/>
        <v>0</v>
      </c>
      <c r="J92" s="8"/>
      <c r="K92" s="8"/>
      <c r="L92" s="6">
        <f>RANK(I92,(I$2:I$6,I$11:I$15,I$20:I$24,I$29:I$34,I$39:I$44,I$89:I$96,I$101:I$108,I$113:I$120))</f>
        <v>24</v>
      </c>
      <c r="M92" s="8">
        <f t="shared" si="11"/>
        <v>0</v>
      </c>
      <c r="N92" s="6">
        <f>RANK(M92,(M$2:M$6,M$11:M$15,M$20:M$24,M$29:M$34,M$39:M$44,M$89:M$96,M$101:M$108,M$113:M$120,M$78:M$83,M$67:M$72,M$49:M$54))</f>
        <v>29</v>
      </c>
    </row>
    <row r="93" spans="2:14" ht="12.75" hidden="1">
      <c r="B93" s="6"/>
      <c r="C93" s="6"/>
      <c r="D93" s="6"/>
      <c r="E93" s="9"/>
      <c r="F93" s="9"/>
      <c r="G93" s="9"/>
      <c r="H93" s="9"/>
      <c r="I93" s="9">
        <f t="shared" si="10"/>
        <v>0</v>
      </c>
      <c r="J93" s="8"/>
      <c r="K93" s="8"/>
      <c r="L93" s="6">
        <f>RANK(I93,(I$2:I$6,I$11:I$15,I$20:I$24,I$29:I$34,I$39:I$44,I$89:I$96,I$101:I$108,I$113:I$120))</f>
        <v>24</v>
      </c>
      <c r="M93" s="8">
        <f t="shared" si="11"/>
        <v>0</v>
      </c>
      <c r="N93" s="6">
        <f>RANK(M93,(M$2:M$6,M$11:M$15,M$20:M$24,M$29:M$34,M$39:M$44,M$89:M$96,M$101:M$108,M$113:M$120,M$78:M$83,M$67:M$72,M$49:M$54))</f>
        <v>29</v>
      </c>
    </row>
    <row r="94" spans="2:14" ht="12.75" hidden="1">
      <c r="B94" s="6"/>
      <c r="C94" s="6"/>
      <c r="D94" s="6"/>
      <c r="E94" s="9"/>
      <c r="F94" s="9"/>
      <c r="G94" s="9"/>
      <c r="H94" s="9"/>
      <c r="I94" s="9">
        <f t="shared" si="10"/>
        <v>0</v>
      </c>
      <c r="J94" s="8"/>
      <c r="K94" s="8"/>
      <c r="L94" s="6">
        <f>RANK(I94,(I$2:I$6,I$11:I$15,I$20:I$24,I$29:I$34,I$39:I$44,I$89:I$96,I$101:I$108,I$113:I$120))</f>
        <v>24</v>
      </c>
      <c r="M94" s="8">
        <f t="shared" si="11"/>
        <v>0</v>
      </c>
      <c r="N94" s="6">
        <f>RANK(M94,(M$2:M$6,M$11:M$15,M$20:M$24,M$29:M$34,M$39:M$44,M$89:M$96,M$101:M$108,M$113:M$120,M$78:M$83,M$67:M$72,M$49:M$54))</f>
        <v>29</v>
      </c>
    </row>
    <row r="95" spans="2:14" ht="12.75" hidden="1">
      <c r="B95" s="7"/>
      <c r="C95" s="7"/>
      <c r="D95" s="7"/>
      <c r="E95" s="16"/>
      <c r="F95" s="16"/>
      <c r="G95" s="16"/>
      <c r="H95" s="16"/>
      <c r="I95" s="16">
        <f t="shared" si="10"/>
        <v>0</v>
      </c>
      <c r="J95" s="17"/>
      <c r="K95" s="17"/>
      <c r="L95" s="7">
        <f>RANK(I95,(I$2:I$6,I$11:I$15,I$20:I$24,I$29:I$34,I$39:I$44,I$89:I$96,I$101:I$108,I$113:I$120))</f>
        <v>24</v>
      </c>
      <c r="M95" s="17">
        <f t="shared" si="11"/>
        <v>0</v>
      </c>
      <c r="N95" s="6">
        <f>RANK(M95,(M$2:M$6,M$11:M$15,M$20:M$24,M$29:M$34,M$39:M$44,M$89:M$96,M$101:M$108,M$113:M$120,M$78:M$83,M$67:M$72,M$49:M$54))</f>
        <v>29</v>
      </c>
    </row>
    <row r="96" spans="2:14" ht="12.75" hidden="1">
      <c r="B96" s="7"/>
      <c r="C96" s="7"/>
      <c r="D96" s="7"/>
      <c r="E96" s="16"/>
      <c r="F96" s="16"/>
      <c r="G96" s="16"/>
      <c r="H96" s="16"/>
      <c r="I96" s="16">
        <f t="shared" si="10"/>
        <v>0</v>
      </c>
      <c r="J96" s="17"/>
      <c r="K96" s="17"/>
      <c r="L96" s="7">
        <f>RANK(I96,(I$2:I$6,I$11:I$15,I$20:I$24,I$29:I$34,I$39:I$44,I$89:I$96,I$101:I$108,I$113:I$120))</f>
        <v>24</v>
      </c>
      <c r="M96" s="17">
        <f t="shared" si="11"/>
        <v>0</v>
      </c>
      <c r="N96" s="6">
        <f>RANK(M96,(M$2:M$6,M$11:M$15,M$20:M$24,M$29:M$34,M$39:M$44,M$89:M$96,M$101:M$108,M$113:M$120,M$78:M$83,M$67:M$72,M$49:M$54))</f>
        <v>29</v>
      </c>
    </row>
    <row r="97" spans="2:14" ht="12.75" customHeight="1" hidden="1">
      <c r="B97" s="13"/>
      <c r="C97" s="13"/>
      <c r="D97" s="13"/>
      <c r="E97" s="14"/>
      <c r="F97" s="14" t="s">
        <v>7</v>
      </c>
      <c r="G97" s="14" t="s">
        <v>7</v>
      </c>
      <c r="H97" s="14"/>
      <c r="I97" s="14" t="s">
        <v>7</v>
      </c>
      <c r="J97" s="14"/>
      <c r="K97" s="14"/>
      <c r="L97" s="32">
        <f>RANK(I98,(I$8,I$17,I$26,I$36,I$46,I$98,I$110,I$122,I$56,I$74,I$85))</f>
        <v>8</v>
      </c>
      <c r="M97" s="13"/>
      <c r="N97" s="6">
        <f>RANK(M97,(M$2:M$6,M$11:M$15,M$20:M$24,M$29:M$34,M$39:M$44,M$89:M$96,M$101:M$108,M$113:M$120,M$78:M$83,M$67:M$72,M$49:M$54))</f>
        <v>29</v>
      </c>
    </row>
    <row r="98" spans="2:14" ht="12.75" customHeight="1" hidden="1">
      <c r="B98" s="10" t="s">
        <v>3</v>
      </c>
      <c r="C98" s="10"/>
      <c r="D98" s="10"/>
      <c r="E98" s="11"/>
      <c r="F98" s="11"/>
      <c r="G98" s="11"/>
      <c r="H98" s="11"/>
      <c r="I98" s="11">
        <f>SUM(E98:H98)</f>
        <v>0</v>
      </c>
      <c r="J98" s="12">
        <v>0</v>
      </c>
      <c r="K98" s="12">
        <v>0</v>
      </c>
      <c r="L98" s="33"/>
      <c r="M98" s="15">
        <f>SUM(I98:K98)</f>
        <v>0</v>
      </c>
      <c r="N98" s="6">
        <f>RANK(M98,(M$2:M$6,M$11:M$15,M$20:M$24,M$29:M$34,M$39:M$44,M$89:M$96,M$101:M$108,M$113:M$120,M$78:M$83,M$67:M$72,M$49:M$54))</f>
        <v>29</v>
      </c>
    </row>
    <row r="99" ht="12.75" customHeight="1" hidden="1">
      <c r="N99" s="6">
        <f>RANK(M99,(M$2:M$6,M$11:M$15,M$20:M$24,M$29:M$34,M$39:M$44,M$89:M$96,M$101:M$108,M$113:M$120,M$78:M$83,M$67:M$72,M$49:M$54))</f>
        <v>29</v>
      </c>
    </row>
    <row r="100" spans="2:14" ht="12.75" customHeight="1" hidden="1">
      <c r="B100" s="4" t="s">
        <v>0</v>
      </c>
      <c r="C100" s="5" t="s">
        <v>8</v>
      </c>
      <c r="D100" s="5" t="s">
        <v>14</v>
      </c>
      <c r="E100" s="5" t="s">
        <v>4</v>
      </c>
      <c r="F100" s="5" t="s">
        <v>5</v>
      </c>
      <c r="G100" s="5" t="s">
        <v>13</v>
      </c>
      <c r="H100" s="5" t="s">
        <v>6</v>
      </c>
      <c r="I100" s="5" t="s">
        <v>1</v>
      </c>
      <c r="J100" s="5" t="s">
        <v>10</v>
      </c>
      <c r="K100" s="5" t="s">
        <v>9</v>
      </c>
      <c r="L100" s="5" t="s">
        <v>2</v>
      </c>
      <c r="M100" s="5" t="s">
        <v>12</v>
      </c>
      <c r="N100" s="5" t="s">
        <v>11</v>
      </c>
    </row>
    <row r="101" spans="2:14" ht="12.75" hidden="1">
      <c r="B101" s="7"/>
      <c r="C101" s="6"/>
      <c r="D101" s="6"/>
      <c r="E101" s="9"/>
      <c r="F101" s="9"/>
      <c r="G101" s="9"/>
      <c r="H101" s="9"/>
      <c r="I101" s="9">
        <f aca="true" t="shared" si="12" ref="I101:I108">SUM(E101:H101)</f>
        <v>0</v>
      </c>
      <c r="J101" s="6"/>
      <c r="K101" s="6"/>
      <c r="L101" s="6">
        <f>RANK(I101,(I$2:I$6,I$11:I$15,I$20:I$24,I$29:I$34,I$39:I$44,I$89:I$96,I$101:I$108,I$113:I$120))</f>
        <v>24</v>
      </c>
      <c r="M101" s="8">
        <f>SUM(I101:K101)</f>
        <v>0</v>
      </c>
      <c r="N101" s="6">
        <f>RANK(M101,(M$2:M$6,M$11:M$15,M$20:M$24,M$29:M$34,M$39:M$44,M$89:M$96,M$101:M$108,M$113:M$120,M$78:M$83,M$67:M$72,M$49:M$54))</f>
        <v>29</v>
      </c>
    </row>
    <row r="102" spans="2:14" ht="12.75" hidden="1">
      <c r="B102" s="7"/>
      <c r="C102" s="6"/>
      <c r="D102" s="6"/>
      <c r="E102" s="9"/>
      <c r="F102" s="9"/>
      <c r="G102" s="9"/>
      <c r="H102" s="9"/>
      <c r="I102" s="9">
        <f t="shared" si="12"/>
        <v>0</v>
      </c>
      <c r="J102" s="8"/>
      <c r="K102" s="8"/>
      <c r="L102" s="6">
        <f>RANK(I102,(I$2:I$6,I$11:I$15,I$20:I$24,I$29:I$34,I$39:I$44,I$89:I$96,I$101:I$108,I$113:I$120))</f>
        <v>24</v>
      </c>
      <c r="M102" s="8">
        <f aca="true" t="shared" si="13" ref="M102:M108">SUM(I102:K102)</f>
        <v>0</v>
      </c>
      <c r="N102" s="6">
        <f>RANK(M102,(M$2:M$6,M$11:M$15,M$20:M$24,M$29:M$34,M$39:M$44,M$89:M$96,M$101:M$108,M$113:M$120,M$78:M$83,M$67:M$72,M$49:M$54))</f>
        <v>29</v>
      </c>
    </row>
    <row r="103" spans="2:14" ht="12.75" hidden="1">
      <c r="B103" s="6"/>
      <c r="C103" s="6"/>
      <c r="D103" s="6"/>
      <c r="E103" s="9"/>
      <c r="F103" s="9"/>
      <c r="G103" s="9"/>
      <c r="H103" s="9"/>
      <c r="I103" s="9">
        <f t="shared" si="12"/>
        <v>0</v>
      </c>
      <c r="J103" s="8"/>
      <c r="K103" s="8"/>
      <c r="L103" s="6">
        <f>RANK(I103,(I$2:I$6,I$11:I$15,I$20:I$24,I$29:I$34,I$39:I$44,I$89:I$96,I$101:I$108,I$113:I$120))</f>
        <v>24</v>
      </c>
      <c r="M103" s="8">
        <f t="shared" si="13"/>
        <v>0</v>
      </c>
      <c r="N103" s="6">
        <f>RANK(M103,(M$2:M$6,M$11:M$15,M$20:M$24,M$29:M$34,M$39:M$44,M$89:M$96,M$101:M$108,M$113:M$120,M$78:M$83,M$67:M$72,M$49:M$54))</f>
        <v>29</v>
      </c>
    </row>
    <row r="104" spans="2:14" ht="12.75" hidden="1">
      <c r="B104" s="7"/>
      <c r="C104" s="6"/>
      <c r="D104" s="6"/>
      <c r="E104" s="9"/>
      <c r="F104" s="9"/>
      <c r="G104" s="9"/>
      <c r="H104" s="9"/>
      <c r="I104" s="9">
        <f t="shared" si="12"/>
        <v>0</v>
      </c>
      <c r="J104" s="8"/>
      <c r="K104" s="8"/>
      <c r="L104" s="6">
        <f>RANK(I104,(I$2:I$6,I$11:I$15,I$20:I$24,I$29:I$34,I$39:I$44,I$89:I$96,I$101:I$108,I$113:I$120))</f>
        <v>24</v>
      </c>
      <c r="M104" s="8">
        <f t="shared" si="13"/>
        <v>0</v>
      </c>
      <c r="N104" s="6">
        <f>RANK(M104,(M$2:M$6,M$11:M$15,M$20:M$24,M$29:M$34,M$39:M$44,M$89:M$96,M$101:M$108,M$113:M$120,M$78:M$83,M$67:M$72,M$49:M$54))</f>
        <v>29</v>
      </c>
    </row>
    <row r="105" spans="2:14" ht="12.75" hidden="1">
      <c r="B105" s="6"/>
      <c r="C105" s="6"/>
      <c r="D105" s="6"/>
      <c r="E105" s="9"/>
      <c r="F105" s="9"/>
      <c r="G105" s="9"/>
      <c r="H105" s="9"/>
      <c r="I105" s="9">
        <f t="shared" si="12"/>
        <v>0</v>
      </c>
      <c r="J105" s="8"/>
      <c r="K105" s="8"/>
      <c r="L105" s="6">
        <f>RANK(I105,(I$2:I$6,I$11:I$15,I$20:I$24,I$29:I$34,I$39:I$44,I$89:I$96,I$101:I$108,I$113:I$120))</f>
        <v>24</v>
      </c>
      <c r="M105" s="8">
        <f t="shared" si="13"/>
        <v>0</v>
      </c>
      <c r="N105" s="6">
        <f>RANK(M105,(M$2:M$6,M$11:M$15,M$20:M$24,M$29:M$34,M$39:M$44,M$89:M$96,M$101:M$108,M$113:M$120,M$78:M$83,M$67:M$72,M$49:M$54))</f>
        <v>29</v>
      </c>
    </row>
    <row r="106" spans="2:14" ht="12.75" hidden="1">
      <c r="B106" s="6"/>
      <c r="C106" s="6"/>
      <c r="D106" s="6"/>
      <c r="E106" s="9"/>
      <c r="F106" s="9"/>
      <c r="G106" s="9"/>
      <c r="H106" s="9"/>
      <c r="I106" s="9">
        <f t="shared" si="12"/>
        <v>0</v>
      </c>
      <c r="J106" s="8"/>
      <c r="K106" s="8"/>
      <c r="L106" s="6">
        <f>RANK(I106,(I$2:I$6,I$11:I$15,I$20:I$24,I$29:I$34,I$39:I$44,I$89:I$96,I$101:I$108,I$113:I$120))</f>
        <v>24</v>
      </c>
      <c r="M106" s="8">
        <f t="shared" si="13"/>
        <v>0</v>
      </c>
      <c r="N106" s="6">
        <f>RANK(M106,(M$2:M$6,M$11:M$15,M$20:M$24,M$29:M$34,M$39:M$44,M$89:M$96,M$101:M$108,M$113:M$120,M$78:M$83,M$67:M$72,M$49:M$54))</f>
        <v>29</v>
      </c>
    </row>
    <row r="107" spans="2:14" ht="12.75" hidden="1">
      <c r="B107" s="7"/>
      <c r="C107" s="7"/>
      <c r="D107" s="7"/>
      <c r="E107" s="16"/>
      <c r="F107" s="16"/>
      <c r="G107" s="16"/>
      <c r="H107" s="16"/>
      <c r="I107" s="16">
        <f t="shared" si="12"/>
        <v>0</v>
      </c>
      <c r="J107" s="17"/>
      <c r="K107" s="17"/>
      <c r="L107" s="7">
        <f>RANK(I107,(I$2:I$6,I$11:I$15,I$20:I$24,I$29:I$34,I$39:I$44,I$89:I$96,I$101:I$108,I$113:I$120))</f>
        <v>24</v>
      </c>
      <c r="M107" s="17">
        <f t="shared" si="13"/>
        <v>0</v>
      </c>
      <c r="N107" s="6">
        <f>RANK(M107,(M$2:M$6,M$11:M$15,M$20:M$24,M$29:M$34,M$39:M$44,M$89:M$96,M$101:M$108,M$113:M$120,M$78:M$83,M$67:M$72,M$49:M$54))</f>
        <v>29</v>
      </c>
    </row>
    <row r="108" spans="2:14" ht="12.75" hidden="1">
      <c r="B108" s="7"/>
      <c r="C108" s="7"/>
      <c r="D108" s="7"/>
      <c r="E108" s="16"/>
      <c r="F108" s="16"/>
      <c r="G108" s="16"/>
      <c r="H108" s="16"/>
      <c r="I108" s="16">
        <f t="shared" si="12"/>
        <v>0</v>
      </c>
      <c r="J108" s="17"/>
      <c r="K108" s="17"/>
      <c r="L108" s="7">
        <f>RANK(I108,(I$2:I$6,I$11:I$15,I$20:I$24,I$29:I$34,I$39:I$44,I$89:I$96,I$101:I$108,I$113:I$120))</f>
        <v>24</v>
      </c>
      <c r="M108" s="17">
        <f t="shared" si="13"/>
        <v>0</v>
      </c>
      <c r="N108" s="6">
        <f>RANK(M108,(M$2:M$6,M$11:M$15,M$20:M$24,M$29:M$34,M$39:M$44,M$89:M$96,M$101:M$108,M$113:M$120,M$78:M$83,M$67:M$72,M$49:M$54))</f>
        <v>29</v>
      </c>
    </row>
    <row r="109" spans="2:14" ht="12.75" customHeight="1" hidden="1">
      <c r="B109" s="13"/>
      <c r="C109" s="13"/>
      <c r="D109" s="13"/>
      <c r="E109" s="14"/>
      <c r="F109" s="14" t="s">
        <v>7</v>
      </c>
      <c r="G109" s="14" t="s">
        <v>7</v>
      </c>
      <c r="H109" s="14"/>
      <c r="I109" s="14" t="s">
        <v>7</v>
      </c>
      <c r="J109" s="14"/>
      <c r="K109" s="14"/>
      <c r="L109" s="32">
        <f>RANK(I110,(I$8,I$17,I$26,I$36,I$46,I$98,I$110,I$122,I$56,I$74,I$85))</f>
        <v>8</v>
      </c>
      <c r="M109" s="13"/>
      <c r="N109" s="6">
        <f>RANK(M109,(M$2:M$6,M$11:M$15,M$20:M$24,M$29:M$34,M$39:M$44,M$89:M$96,M$101:M$108,M$113:M$120,M$78:M$83,M$67:M$72,M$49:M$54))</f>
        <v>29</v>
      </c>
    </row>
    <row r="110" spans="2:14" ht="12.75" customHeight="1" hidden="1">
      <c r="B110" s="10" t="s">
        <v>3</v>
      </c>
      <c r="C110" s="10"/>
      <c r="D110" s="10"/>
      <c r="E110" s="11"/>
      <c r="F110" s="11"/>
      <c r="G110" s="11"/>
      <c r="H110" s="11"/>
      <c r="I110" s="11">
        <f>SUM(E110:H110)</f>
        <v>0</v>
      </c>
      <c r="J110" s="12">
        <f>SUM(J102:J107)</f>
        <v>0</v>
      </c>
      <c r="K110" s="12">
        <f>SUM(K102:K107)</f>
        <v>0</v>
      </c>
      <c r="L110" s="33"/>
      <c r="M110" s="15">
        <f>SUM(I110:K110)</f>
        <v>0</v>
      </c>
      <c r="N110" s="6">
        <f>RANK(M110,(M$2:M$6,M$11:M$15,M$20:M$24,M$29:M$34,M$39:M$44,M$89:M$96,M$101:M$108,M$113:M$120,M$78:M$83,M$67:M$72,M$49:M$54))</f>
        <v>29</v>
      </c>
    </row>
    <row r="111" ht="12.75" customHeight="1" hidden="1">
      <c r="N111" s="6">
        <f>RANK(M111,(M$2:M$6,M$11:M$15,M$20:M$24,M$29:M$34,M$39:M$44,M$89:M$96,M$101:M$108,M$113:M$120,M$78:M$83,M$67:M$72,M$49:M$54))</f>
        <v>29</v>
      </c>
    </row>
    <row r="112" spans="2:14" ht="12.75" customHeight="1" hidden="1">
      <c r="B112" s="4" t="s">
        <v>0</v>
      </c>
      <c r="C112" s="5" t="s">
        <v>8</v>
      </c>
      <c r="D112" s="5" t="s">
        <v>14</v>
      </c>
      <c r="E112" s="5" t="s">
        <v>4</v>
      </c>
      <c r="F112" s="5" t="s">
        <v>5</v>
      </c>
      <c r="G112" s="5" t="s">
        <v>13</v>
      </c>
      <c r="H112" s="5" t="s">
        <v>6</v>
      </c>
      <c r="I112" s="5" t="s">
        <v>1</v>
      </c>
      <c r="J112" s="5" t="s">
        <v>10</v>
      </c>
      <c r="K112" s="5" t="s">
        <v>9</v>
      </c>
      <c r="L112" s="5" t="s">
        <v>2</v>
      </c>
      <c r="M112" s="5" t="s">
        <v>12</v>
      </c>
      <c r="N112" s="5" t="s">
        <v>11</v>
      </c>
    </row>
    <row r="113" spans="2:14" ht="12.75" hidden="1">
      <c r="B113" s="7"/>
      <c r="C113" s="6"/>
      <c r="D113" s="7"/>
      <c r="E113" s="9">
        <v>0</v>
      </c>
      <c r="F113" s="9">
        <v>0</v>
      </c>
      <c r="G113" s="9">
        <v>0</v>
      </c>
      <c r="H113" s="9"/>
      <c r="I113" s="9">
        <f aca="true" t="shared" si="14" ref="I113:I120">SUM(E113:H113)</f>
        <v>0</v>
      </c>
      <c r="J113" s="6"/>
      <c r="K113" s="6"/>
      <c r="L113" s="6">
        <f>RANK(I113,(I$2:I$6,I$11:I$15,I$20:I$24,I$29:I$34,I$39:I$44,I$89:I$96,I$101:I$108,I$113:I$120))</f>
        <v>24</v>
      </c>
      <c r="M113" s="8">
        <f>SUM(I113:K113)</f>
        <v>0</v>
      </c>
      <c r="N113" s="6">
        <f>RANK(M113,(M$2:M$6,M$11:M$15,M$20:M$24,M$29:M$34,M$39:M$44,M$89:M$96,M$101:M$108,M$113:M$120,M$78:M$83,M$67:M$72,M$49:M$54))</f>
        <v>29</v>
      </c>
    </row>
    <row r="114" spans="2:14" ht="12.75" hidden="1">
      <c r="B114" s="7"/>
      <c r="C114" s="6"/>
      <c r="D114" s="7"/>
      <c r="E114" s="9">
        <v>0</v>
      </c>
      <c r="F114" s="9">
        <v>0</v>
      </c>
      <c r="G114" s="9">
        <v>0</v>
      </c>
      <c r="H114" s="9">
        <v>0</v>
      </c>
      <c r="I114" s="9">
        <f t="shared" si="14"/>
        <v>0</v>
      </c>
      <c r="J114" s="8"/>
      <c r="K114" s="8"/>
      <c r="L114" s="6">
        <f>RANK(I114,(I$2:I$6,I$11:I$15,I$20:I$24,I$29:I$34,I$39:I$44,I$89:I$96,I$101:I$108,I$113:I$120))</f>
        <v>24</v>
      </c>
      <c r="M114" s="8">
        <f aca="true" t="shared" si="15" ref="M114:M120">SUM(I114:K114)</f>
        <v>0</v>
      </c>
      <c r="N114" s="6">
        <f>RANK(M114,(M$2:M$6,M$11:M$15,M$20:M$24,M$29:M$34,M$39:M$44,M$89:M$96,M$101:M$108,M$113:M$120,M$78:M$83,M$67:M$72,M$49:M$54))</f>
        <v>29</v>
      </c>
    </row>
    <row r="115" spans="2:14" ht="12.75" hidden="1">
      <c r="B115" s="7"/>
      <c r="C115" s="6"/>
      <c r="D115" s="7"/>
      <c r="E115" s="9"/>
      <c r="F115" s="9"/>
      <c r="G115" s="9"/>
      <c r="H115" s="9"/>
      <c r="I115" s="9">
        <f t="shared" si="14"/>
        <v>0</v>
      </c>
      <c r="J115" s="8"/>
      <c r="K115" s="8"/>
      <c r="L115" s="6">
        <f>RANK(I115,(I$2:I$6,I$11:I$15,I$20:I$24,I$29:I$34,I$39:I$44,I$89:I$96,I$101:I$108,I$113:I$120))</f>
        <v>24</v>
      </c>
      <c r="M115" s="8">
        <f t="shared" si="15"/>
        <v>0</v>
      </c>
      <c r="N115" s="6">
        <f>RANK(M115,(M$2:M$6,M$11:M$15,M$20:M$24,M$29:M$34,M$39:M$44,M$89:M$96,M$101:M$108,M$113:M$120,M$78:M$83,M$67:M$72,M$49:M$54))</f>
        <v>29</v>
      </c>
    </row>
    <row r="116" spans="2:14" ht="12.75" hidden="1">
      <c r="B116" s="7"/>
      <c r="C116" s="6"/>
      <c r="D116" s="6"/>
      <c r="E116" s="9"/>
      <c r="F116" s="9"/>
      <c r="G116" s="9"/>
      <c r="H116" s="9"/>
      <c r="I116" s="9">
        <f t="shared" si="14"/>
        <v>0</v>
      </c>
      <c r="J116" s="8"/>
      <c r="K116" s="8"/>
      <c r="L116" s="6">
        <f>RANK(I116,(I$2:I$6,I$11:I$15,I$20:I$24,I$29:I$34,I$39:I$44,I$89:I$96,I$101:I$108,I$113:I$120))</f>
        <v>24</v>
      </c>
      <c r="M116" s="8">
        <f t="shared" si="15"/>
        <v>0</v>
      </c>
      <c r="N116" s="6">
        <f>RANK(M116,(M$2:M$6,M$11:M$15,M$20:M$24,M$29:M$34,M$39:M$44,M$89:M$96,M$101:M$108,M$113:M$120,M$78:M$83,M$67:M$72,M$49:M$54))</f>
        <v>29</v>
      </c>
    </row>
    <row r="117" spans="2:14" ht="12.75" hidden="1">
      <c r="B117" s="6"/>
      <c r="C117" s="6"/>
      <c r="D117" s="6"/>
      <c r="E117" s="9"/>
      <c r="F117" s="9"/>
      <c r="G117" s="9"/>
      <c r="H117" s="9"/>
      <c r="I117" s="9">
        <f t="shared" si="14"/>
        <v>0</v>
      </c>
      <c r="J117" s="8"/>
      <c r="K117" s="8"/>
      <c r="L117" s="6">
        <f>RANK(I117,(I$2:I$6,I$11:I$15,I$20:I$24,I$29:I$34,I$39:I$44,I$89:I$96,I$101:I$108,I$113:I$120))</f>
        <v>24</v>
      </c>
      <c r="M117" s="8">
        <f t="shared" si="15"/>
        <v>0</v>
      </c>
      <c r="N117" s="6">
        <f>RANK(M117,(M$2:M$6,M$11:M$15,M$20:M$24,M$29:M$34,M$39:M$44,M$89:M$96,M$101:M$108,M$113:M$120,M$78:M$83,M$67:M$72,M$49:M$54))</f>
        <v>29</v>
      </c>
    </row>
    <row r="118" spans="2:14" ht="12.75" hidden="1">
      <c r="B118" s="6"/>
      <c r="C118" s="6"/>
      <c r="D118" s="6"/>
      <c r="E118" s="9"/>
      <c r="F118" s="9"/>
      <c r="G118" s="9"/>
      <c r="H118" s="9"/>
      <c r="I118" s="9">
        <f t="shared" si="14"/>
        <v>0</v>
      </c>
      <c r="J118" s="8"/>
      <c r="K118" s="8"/>
      <c r="L118" s="6">
        <f>RANK(I118,(I$2:I$6,I$11:I$15,I$20:I$24,I$29:I$34,I$39:I$44,I$89:I$96,I$101:I$108,I$113:I$120))</f>
        <v>24</v>
      </c>
      <c r="M118" s="8">
        <f t="shared" si="15"/>
        <v>0</v>
      </c>
      <c r="N118" s="6">
        <f>RANK(M118,(M$2:M$6,M$11:M$15,M$20:M$24,M$29:M$34,M$39:M$44,M$89:M$96,M$101:M$108,M$113:M$120,M$78:M$83,M$67:M$72,M$49:M$54))</f>
        <v>29</v>
      </c>
    </row>
    <row r="119" spans="2:14" ht="12.75" hidden="1">
      <c r="B119" s="7"/>
      <c r="C119" s="7"/>
      <c r="D119" s="7"/>
      <c r="E119" s="16"/>
      <c r="F119" s="16"/>
      <c r="G119" s="16"/>
      <c r="H119" s="16"/>
      <c r="I119" s="16">
        <f t="shared" si="14"/>
        <v>0</v>
      </c>
      <c r="J119" s="17"/>
      <c r="K119" s="17"/>
      <c r="L119" s="7">
        <f>RANK(I119,(I$2:I$6,I$11:I$15,I$20:I$24,I$29:I$34,I$39:I$44,I$89:I$96,I$101:I$108,I$113:I$120))</f>
        <v>24</v>
      </c>
      <c r="M119" s="17">
        <f t="shared" si="15"/>
        <v>0</v>
      </c>
      <c r="N119" s="6">
        <f>RANK(M119,(M$2:M$6,M$11:M$15,M$20:M$24,M$29:M$34,M$39:M$44,M$89:M$96,M$101:M$108,M$113:M$120,M$78:M$83,M$67:M$72,M$49:M$54))</f>
        <v>29</v>
      </c>
    </row>
    <row r="120" spans="2:14" ht="12.75" hidden="1">
      <c r="B120" s="7"/>
      <c r="C120" s="7"/>
      <c r="D120" s="7"/>
      <c r="E120" s="16"/>
      <c r="F120" s="16"/>
      <c r="G120" s="16"/>
      <c r="H120" s="16"/>
      <c r="I120" s="16">
        <f t="shared" si="14"/>
        <v>0</v>
      </c>
      <c r="J120" s="17"/>
      <c r="K120" s="17"/>
      <c r="L120" s="7">
        <f>RANK(I120,(I$2:I$6,I$11:I$15,I$20:I$24,I$29:I$34,I$39:I$44,I$89:I$96,I$101:I$108,I$113:I$120))</f>
        <v>24</v>
      </c>
      <c r="M120" s="17">
        <f t="shared" si="15"/>
        <v>0</v>
      </c>
      <c r="N120" s="6">
        <f>RANK(M120,(M$2:M$6,M$11:M$15,M$20:M$24,M$29:M$34,M$39:M$44,M$89:M$96,M$101:M$108,M$113:M$120,M$78:M$83,M$67:M$72,M$49:M$54))</f>
        <v>29</v>
      </c>
    </row>
    <row r="121" spans="2:14" ht="12.75" customHeight="1" hidden="1">
      <c r="B121" s="13"/>
      <c r="C121" s="13"/>
      <c r="D121" s="13"/>
      <c r="E121" s="14"/>
      <c r="F121" s="14" t="s">
        <v>7</v>
      </c>
      <c r="G121" s="14" t="s">
        <v>7</v>
      </c>
      <c r="H121" s="14"/>
      <c r="I121" s="14" t="s">
        <v>7</v>
      </c>
      <c r="J121" s="14"/>
      <c r="K121" s="14"/>
      <c r="L121" s="32">
        <f>RANK(I122,(I$8,I$17,I$26,I$36,I$46,I$98,I$110,I$122,I$56,I$74,I$85))</f>
        <v>8</v>
      </c>
      <c r="M121" s="13"/>
      <c r="N121" s="34">
        <f>RANK(M122,(M$8,M$17,M$26,M$36,M$46,M$98,M$110,M$122))</f>
        <v>6</v>
      </c>
    </row>
    <row r="122" spans="2:14" ht="12.75" customHeight="1" hidden="1">
      <c r="B122" s="10" t="s">
        <v>3</v>
      </c>
      <c r="C122" s="10"/>
      <c r="D122" s="10"/>
      <c r="E122" s="11"/>
      <c r="F122" s="11"/>
      <c r="G122" s="11"/>
      <c r="H122" s="11"/>
      <c r="I122" s="11">
        <f>SUM(E122:H122)</f>
        <v>0</v>
      </c>
      <c r="J122" s="12">
        <f>SUM(J114:J119)</f>
        <v>0</v>
      </c>
      <c r="K122" s="12">
        <f>SUM(K114:K119)</f>
        <v>0</v>
      </c>
      <c r="L122" s="33"/>
      <c r="M122" s="15">
        <f>SUM(I122:K122)</f>
        <v>0</v>
      </c>
      <c r="N122" s="35"/>
    </row>
  </sheetData>
  <sheetProtection/>
  <mergeCells count="20">
    <mergeCell ref="L121:L122"/>
    <mergeCell ref="N121:N122"/>
    <mergeCell ref="L73:L74"/>
    <mergeCell ref="N73:N74"/>
    <mergeCell ref="L84:L85"/>
    <mergeCell ref="N84:N85"/>
    <mergeCell ref="L97:L98"/>
    <mergeCell ref="L109:L110"/>
    <mergeCell ref="L35:L36"/>
    <mergeCell ref="N35:N36"/>
    <mergeCell ref="L45:L46"/>
    <mergeCell ref="N45:N46"/>
    <mergeCell ref="L55:L56"/>
    <mergeCell ref="N55:N56"/>
    <mergeCell ref="L7:L8"/>
    <mergeCell ref="N7:N8"/>
    <mergeCell ref="L16:L17"/>
    <mergeCell ref="N16:N17"/>
    <mergeCell ref="L25:L26"/>
    <mergeCell ref="N25:N26"/>
  </mergeCells>
  <printOptions/>
  <pageMargins left="0.3693181818181818" right="0.7" top="0.75" bottom="0.5935416666666666" header="0.3" footer="0.3"/>
  <pageSetup fitToHeight="0" fitToWidth="1" orientation="portrait" paperSize="9" r:id="rId1"/>
  <headerFooter alignWithMargins="0">
    <oddHeader>&amp;C&amp;"Arial,Fett Kursiv"&amp;12&amp;EBayernpokal 2019
A/B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12"/>
  <sheetViews>
    <sheetView tabSelected="1" view="pageLayout" zoomScaleNormal="160" workbookViewId="0" topLeftCell="A1">
      <selection activeCell="I1" sqref="I1"/>
    </sheetView>
  </sheetViews>
  <sheetFormatPr defaultColWidth="11.421875" defaultRowHeight="12.75"/>
  <cols>
    <col min="1" max="1" width="2.28125" style="18" customWidth="1"/>
    <col min="2" max="2" width="18.140625" style="1" customWidth="1"/>
    <col min="3" max="3" width="5.28125" style="1" customWidth="1"/>
    <col min="4" max="4" width="15.140625" style="1" bestFit="1" customWidth="1"/>
    <col min="5" max="5" width="8.00390625" style="1" customWidth="1"/>
    <col min="6" max="6" width="10.421875" style="1" customWidth="1"/>
    <col min="7" max="7" width="7.140625" style="1" customWidth="1"/>
    <col min="8" max="8" width="8.28125" style="1" customWidth="1"/>
    <col min="9" max="9" width="7.8515625" style="1" customWidth="1"/>
    <col min="10" max="10" width="7.00390625" style="1" hidden="1" customWidth="1"/>
    <col min="11" max="11" width="6.28125" style="1" hidden="1" customWidth="1"/>
    <col min="12" max="12" width="5.7109375" style="1" customWidth="1"/>
    <col min="13" max="13" width="9.00390625" style="1" hidden="1" customWidth="1"/>
    <col min="14" max="14" width="10.28125" style="1" hidden="1" customWidth="1"/>
    <col min="15" max="15" width="3.8515625" style="1" customWidth="1"/>
    <col min="16" max="16" width="2.28125" style="1" customWidth="1"/>
    <col min="17" max="17" width="22.8515625" style="1" customWidth="1"/>
    <col min="18" max="19" width="6.57421875" style="1" customWidth="1"/>
    <col min="20" max="16384" width="11.421875" style="1" customWidth="1"/>
  </cols>
  <sheetData>
    <row r="1" spans="1:14" ht="12.75">
      <c r="A1" s="19"/>
      <c r="B1" s="4" t="s">
        <v>0</v>
      </c>
      <c r="C1" s="5" t="s">
        <v>8</v>
      </c>
      <c r="D1" s="5" t="s">
        <v>14</v>
      </c>
      <c r="E1" s="5" t="s">
        <v>4</v>
      </c>
      <c r="F1" s="5" t="s">
        <v>5</v>
      </c>
      <c r="G1" s="5" t="s">
        <v>13</v>
      </c>
      <c r="H1" s="5" t="s">
        <v>6</v>
      </c>
      <c r="I1" s="5" t="s">
        <v>1</v>
      </c>
      <c r="J1" s="5" t="s">
        <v>10</v>
      </c>
      <c r="K1" s="5" t="s">
        <v>9</v>
      </c>
      <c r="L1" s="5" t="s">
        <v>2</v>
      </c>
      <c r="M1" s="5" t="s">
        <v>12</v>
      </c>
      <c r="N1" s="5" t="s">
        <v>11</v>
      </c>
    </row>
    <row r="2" spans="2:14" ht="12.75">
      <c r="B2" s="7" t="s">
        <v>77</v>
      </c>
      <c r="C2" s="6">
        <v>99</v>
      </c>
      <c r="D2" s="7" t="s">
        <v>16</v>
      </c>
      <c r="E2" s="9">
        <v>13.1</v>
      </c>
      <c r="F2" s="9">
        <v>11.3</v>
      </c>
      <c r="G2" s="9">
        <v>12.9</v>
      </c>
      <c r="H2" s="9">
        <v>13.25</v>
      </c>
      <c r="I2" s="9">
        <f>SUM(E2:H2)</f>
        <v>50.55</v>
      </c>
      <c r="J2" s="8"/>
      <c r="K2" s="6"/>
      <c r="L2" s="7">
        <f>RANK(I2,(I$2:I$6,I$11:I$15,I$20:I$24,I$29:I$34,I$39:I$44,I$49:I$54,I$59:I$64,I$69:I$74,I$79:I$86,I$91:I$98,I$103:I$110))</f>
        <v>7</v>
      </c>
      <c r="M2" s="8">
        <f>SUM(I2:K2)</f>
        <v>50.55</v>
      </c>
      <c r="N2" s="6">
        <f>RANK(M2,(M$2:M$6,M$11:M$15,M$20:M$24,M$29:M$34,M$39:M$44,M$79:M$86,M$91:M$98,M$103:M$110,M$49:M$54,M$59:M$64,M$69:M$74))</f>
        <v>7</v>
      </c>
    </row>
    <row r="3" spans="2:14" ht="12.75">
      <c r="B3" s="7" t="s">
        <v>78</v>
      </c>
      <c r="C3" s="6">
        <v>1</v>
      </c>
      <c r="D3" s="7" t="s">
        <v>16</v>
      </c>
      <c r="E3" s="9">
        <v>14.7</v>
      </c>
      <c r="F3" s="9">
        <v>13.35</v>
      </c>
      <c r="G3" s="9">
        <v>16.1</v>
      </c>
      <c r="H3" s="9">
        <v>13.75</v>
      </c>
      <c r="I3" s="9">
        <f>SUM(E3:H3)</f>
        <v>57.9</v>
      </c>
      <c r="J3" s="9"/>
      <c r="K3" s="9"/>
      <c r="L3" s="7">
        <f>RANK(I3,(I$2:I$6,I$11:I$15,I$20:I$24,I$29:I$34,I$39:I$44,I$49:I$54,I$59:I$64,I$69:I$74,I$79:I$86,I$91:I$98,I$103:I$110))</f>
        <v>5</v>
      </c>
      <c r="M3" s="8">
        <f>SUM(I3:K3)</f>
        <v>57.9</v>
      </c>
      <c r="N3" s="6">
        <f>RANK(M3,(M$2:M$6,M$11:M$15,M$20:M$24,M$29:M$34,M$39:M$44,M$79:M$86,M$91:M$98,M$103:M$110,M$49:M$54,M$59:M$64,M$69:M$74))</f>
        <v>5</v>
      </c>
    </row>
    <row r="4" spans="2:14" ht="12.75">
      <c r="B4" s="7" t="s">
        <v>79</v>
      </c>
      <c r="C4" s="6">
        <v>96</v>
      </c>
      <c r="D4" s="7" t="s">
        <v>16</v>
      </c>
      <c r="E4" s="9">
        <v>16.6</v>
      </c>
      <c r="F4" s="9">
        <v>15.7</v>
      </c>
      <c r="G4" s="9">
        <v>14.05</v>
      </c>
      <c r="H4" s="9">
        <v>15.85</v>
      </c>
      <c r="I4" s="9">
        <f>SUM(E4:H4)</f>
        <v>62.199999999999996</v>
      </c>
      <c r="J4" s="9"/>
      <c r="K4" s="9"/>
      <c r="L4" s="7">
        <f>RANK(I4,(I$2:I$6,I$11:I$15,I$20:I$24,I$29:I$34,I$39:I$44,I$49:I$54,I$59:I$64,I$69:I$74,I$79:I$86,I$91:I$98,I$103:I$110))</f>
        <v>3</v>
      </c>
      <c r="M4" s="8">
        <f>SUM(I4:K4)</f>
        <v>62.199999999999996</v>
      </c>
      <c r="N4" s="6">
        <f>RANK(M4,(M$2:M$6,M$11:M$15,M$20:M$24,M$29:M$34,M$39:M$44,M$79:M$86,M$91:M$98,M$103:M$110,M$49:M$54,M$59:M$64,M$69:M$74))</f>
        <v>3</v>
      </c>
    </row>
    <row r="5" spans="2:14" ht="12.75">
      <c r="B5" s="20" t="s">
        <v>80</v>
      </c>
      <c r="C5" s="21">
        <v>92</v>
      </c>
      <c r="D5" s="7" t="s">
        <v>16</v>
      </c>
      <c r="E5" s="9">
        <v>16</v>
      </c>
      <c r="F5" s="9">
        <v>16.7</v>
      </c>
      <c r="G5" s="9">
        <v>15.35</v>
      </c>
      <c r="H5" s="9">
        <v>15.65</v>
      </c>
      <c r="I5" s="9">
        <f>SUM(E5:H5)</f>
        <v>63.7</v>
      </c>
      <c r="J5" s="9"/>
      <c r="K5" s="9"/>
      <c r="L5" s="7">
        <f>RANK(I5,(I$2:I$6,I$11:I$15,I$20:I$24,I$29:I$34,I$39:I$44,I$49:I$54,I$59:I$64,I$69:I$74,I$79:I$86,I$91:I$98,I$103:I$110))</f>
        <v>1</v>
      </c>
      <c r="M5" s="8">
        <f>SUM(I5:K5)</f>
        <v>63.7</v>
      </c>
      <c r="N5" s="6">
        <f>RANK(M5,(M$2:M$6,M$11:M$15,M$20:M$24,M$29:M$34,M$39:M$44,M$79:M$86,M$91:M$98,M$103:M$110,M$49:M$54,M$59:M$64,M$69:M$74))</f>
        <v>1</v>
      </c>
    </row>
    <row r="6" spans="2:14" ht="12.75" hidden="1">
      <c r="B6" s="21"/>
      <c r="C6" s="21"/>
      <c r="D6" s="21"/>
      <c r="E6" s="9">
        <v>0</v>
      </c>
      <c r="F6" s="9">
        <v>0</v>
      </c>
      <c r="G6" s="9">
        <v>0</v>
      </c>
      <c r="H6" s="9">
        <v>0</v>
      </c>
      <c r="I6" s="9">
        <f>SUM(E6:H6)</f>
        <v>0</v>
      </c>
      <c r="J6" s="9"/>
      <c r="K6" s="9"/>
      <c r="L6" s="7">
        <f>RANK(I6,(I$2:I$6,I$11:I$15,I$20:I$24,I$29:I$34,I$39:I$44,I$49:I$54,I$59:I$64,I$69:I$74,I$79:I$86,I$91:I$98,I$103:I$110))</f>
        <v>8</v>
      </c>
      <c r="M6" s="8">
        <f>SUM(I6:K6)</f>
        <v>0</v>
      </c>
      <c r="N6" s="6">
        <f>RANK(M6,(M$2:M$6,M$11:M$15,M$20:M$24,M$29:M$34,M$39:M$44,M$79:M$86,M$91:M$98,M$103:M$110,M$49:M$54,M$59:M$64,M$69:M$74))</f>
        <v>8</v>
      </c>
    </row>
    <row r="7" spans="2:14" ht="12.75">
      <c r="B7" s="13"/>
      <c r="C7" s="13"/>
      <c r="D7" s="13"/>
      <c r="E7" s="14"/>
      <c r="F7" s="14"/>
      <c r="G7" s="14"/>
      <c r="H7" s="14"/>
      <c r="I7" s="14" t="s">
        <v>7</v>
      </c>
      <c r="J7" s="14"/>
      <c r="K7" s="14"/>
      <c r="L7" s="32">
        <f>RANK(I8,(I$8,I$17,I$26,I$36,I$46,I$88,I$100,I$112,I$56,I$66,I$76))</f>
        <v>1</v>
      </c>
      <c r="M7" s="13"/>
      <c r="N7" s="34">
        <f>RANK(M8,(M$8,M$17,M$26,M$36,M$46,M$88,M$100,M$112,M$56,M$66,M$76))</f>
        <v>1</v>
      </c>
    </row>
    <row r="8" spans="1:14" ht="12.75">
      <c r="A8" s="19"/>
      <c r="B8" s="10" t="s">
        <v>3</v>
      </c>
      <c r="C8" s="10"/>
      <c r="D8" s="10"/>
      <c r="E8" s="11">
        <f>(LARGE(E2:E6,1))+(LARGE(E2:E6,2))+(LARGE(E2:E6,3))</f>
        <v>47.3</v>
      </c>
      <c r="F8" s="11">
        <f>(LARGE(F2:F6,1))+(LARGE(F2:F6,2))+(LARGE(F2:F6,3))</f>
        <v>45.75</v>
      </c>
      <c r="G8" s="11">
        <f>(LARGE(G2:G6,1))+(LARGE(G2:G6,2))+(LARGE(G2:G6,3))</f>
        <v>45.5</v>
      </c>
      <c r="H8" s="11">
        <f>(LARGE(H2:H6,1))+(LARGE(H2:H6,2))+(LARGE(H2:H6,3))</f>
        <v>45.25</v>
      </c>
      <c r="I8" s="11">
        <f>SUM(E8:H8)</f>
        <v>183.8</v>
      </c>
      <c r="J8" s="9">
        <v>0</v>
      </c>
      <c r="K8" s="9">
        <v>0</v>
      </c>
      <c r="L8" s="33"/>
      <c r="M8" s="15">
        <f>SUM(I8:K8)</f>
        <v>183.8</v>
      </c>
      <c r="N8" s="35"/>
    </row>
    <row r="9" spans="1:13" ht="12.75">
      <c r="A9" s="19"/>
      <c r="B9" s="2"/>
      <c r="C9" s="2"/>
      <c r="D9" s="2"/>
      <c r="E9" s="3"/>
      <c r="F9" s="3"/>
      <c r="G9" s="3"/>
      <c r="H9" s="3"/>
      <c r="I9" s="3"/>
      <c r="J9" s="3"/>
      <c r="K9" s="3"/>
      <c r="L9" s="2"/>
      <c r="M9" s="2"/>
    </row>
    <row r="10" spans="1:14" ht="12.75">
      <c r="A10" s="19"/>
      <c r="B10" s="4" t="s">
        <v>0</v>
      </c>
      <c r="C10" s="5" t="s">
        <v>8</v>
      </c>
      <c r="D10" s="5" t="s">
        <v>14</v>
      </c>
      <c r="E10" s="5" t="s">
        <v>4</v>
      </c>
      <c r="F10" s="5" t="s">
        <v>5</v>
      </c>
      <c r="G10" s="5" t="s">
        <v>13</v>
      </c>
      <c r="H10" s="5" t="s">
        <v>6</v>
      </c>
      <c r="I10" s="5" t="s">
        <v>1</v>
      </c>
      <c r="J10" s="5" t="s">
        <v>10</v>
      </c>
      <c r="K10" s="5" t="s">
        <v>9</v>
      </c>
      <c r="L10" s="5" t="s">
        <v>2</v>
      </c>
      <c r="M10" s="5" t="s">
        <v>12</v>
      </c>
      <c r="N10" s="5" t="s">
        <v>11</v>
      </c>
    </row>
    <row r="11" spans="2:14" ht="12.75">
      <c r="B11" s="7" t="s">
        <v>22</v>
      </c>
      <c r="C11" s="6">
        <v>1</v>
      </c>
      <c r="D11" s="20" t="s">
        <v>19</v>
      </c>
      <c r="E11" s="9">
        <v>15.05</v>
      </c>
      <c r="F11" s="9">
        <v>14.75</v>
      </c>
      <c r="G11" s="9">
        <v>14.1</v>
      </c>
      <c r="H11" s="9">
        <v>15.4</v>
      </c>
      <c r="I11" s="9">
        <f>SUM(E11:H11)</f>
        <v>59.3</v>
      </c>
      <c r="J11" s="9"/>
      <c r="K11" s="9"/>
      <c r="L11" s="7">
        <f>RANK(I11,(I$2:I$6,I$11:I$15,I$20:I$24,I$29:I$34,I$39:I$44,I$49:I$54,I$59:I$64,I$69:I$74,I$79:I$86,I$91:I$98,I$103:I$110))</f>
        <v>4</v>
      </c>
      <c r="M11" s="8">
        <f>SUM(I11:K11)</f>
        <v>59.3</v>
      </c>
      <c r="N11" s="6">
        <f>RANK(M11,(M$2:M$6,M$11:M$15,M$20:M$24,M$29:M$34,M$39:M$44,M$79:M$86,M$91:M$98,M$103:M$110,M$49:M$54,M$59:M$64,M$69:M$74))</f>
        <v>4</v>
      </c>
    </row>
    <row r="12" spans="2:14" ht="12.75">
      <c r="B12" s="20" t="s">
        <v>181</v>
      </c>
      <c r="C12" s="21">
        <v>0</v>
      </c>
      <c r="D12" s="20" t="s">
        <v>19</v>
      </c>
      <c r="E12" s="9">
        <v>16.1</v>
      </c>
      <c r="F12" s="9">
        <v>15.05</v>
      </c>
      <c r="G12" s="9">
        <v>16.5</v>
      </c>
      <c r="H12" s="9">
        <v>16</v>
      </c>
      <c r="I12" s="9">
        <f>SUM(E12:H12)</f>
        <v>63.650000000000006</v>
      </c>
      <c r="J12" s="9"/>
      <c r="K12" s="9"/>
      <c r="L12" s="7">
        <f>RANK(I12,(I$2:I$6,I$11:I$15,I$20:I$24,I$29:I$34,I$39:I$44,I$49:I$54,I$59:I$64,I$69:I$74,I$79:I$86,I$91:I$98,I$103:I$110))</f>
        <v>2</v>
      </c>
      <c r="M12" s="8">
        <f>SUM(I12:K12)</f>
        <v>63.650000000000006</v>
      </c>
      <c r="N12" s="6">
        <f>RANK(M12,(M$2:M$6,M$11:M$15,M$20:M$24,M$29:M$34,M$39:M$44,M$79:M$86,M$91:M$98,M$103:M$110,M$49:M$54,M$59:M$64,M$69:M$74))</f>
        <v>2</v>
      </c>
    </row>
    <row r="13" spans="2:14" ht="12.75">
      <c r="B13" s="7" t="s">
        <v>112</v>
      </c>
      <c r="C13" s="6">
        <v>4</v>
      </c>
      <c r="D13" s="20" t="s">
        <v>19</v>
      </c>
      <c r="E13" s="9">
        <v>14.9</v>
      </c>
      <c r="F13" s="9">
        <v>13.4</v>
      </c>
      <c r="G13" s="9">
        <v>13.45</v>
      </c>
      <c r="H13" s="9">
        <v>14.95</v>
      </c>
      <c r="I13" s="9">
        <f>SUM(E13:H13)</f>
        <v>56.7</v>
      </c>
      <c r="J13" s="9"/>
      <c r="K13" s="9"/>
      <c r="L13" s="7">
        <f>RANK(I13,(I$2:I$6,I$11:I$15,I$20:I$24,I$29:I$34,I$39:I$44,I$49:I$54,I$59:I$64,I$69:I$74,I$79:I$86,I$91:I$98,I$103:I$110))</f>
        <v>6</v>
      </c>
      <c r="M13" s="8">
        <f>SUM(I13:K13)</f>
        <v>56.7</v>
      </c>
      <c r="N13" s="6">
        <f>RANK(M13,(M$2:M$6,M$11:M$15,M$20:M$24,M$29:M$34,M$39:M$44,M$79:M$86,M$91:M$98,M$103:M$110,M$49:M$54,M$59:M$64,M$69:M$74))</f>
        <v>6</v>
      </c>
    </row>
    <row r="14" spans="2:17" ht="12.75" hidden="1">
      <c r="B14" s="20"/>
      <c r="C14" s="21"/>
      <c r="D14" s="20"/>
      <c r="E14" s="9">
        <v>0</v>
      </c>
      <c r="F14" s="9">
        <v>0</v>
      </c>
      <c r="G14" s="9">
        <v>0</v>
      </c>
      <c r="H14" s="9">
        <v>0</v>
      </c>
      <c r="I14" s="9">
        <f>SUM(E14:H14)</f>
        <v>0</v>
      </c>
      <c r="J14" s="9"/>
      <c r="K14" s="9"/>
      <c r="L14" s="7">
        <f>RANK(I14,(I$2:I$6,I$11:I$15,I$20:I$24,I$29:I$34,I$39:I$44,I$49:I$54,I$59:I$64,I$69:I$74,I$79:I$86,I$91:I$98,I$103:I$110))</f>
        <v>8</v>
      </c>
      <c r="M14" s="8">
        <f>SUM(I14:K14)</f>
        <v>0</v>
      </c>
      <c r="N14" s="6">
        <f>RANK(M14,(M$2:M$6,M$11:M$15,M$20:M$24,M$29:M$34,M$39:M$44,M$79:M$86,M$91:M$98,M$103:M$110,M$49:M$54,M$59:M$64,M$69:M$74))</f>
        <v>8</v>
      </c>
      <c r="P14" s="2"/>
      <c r="Q14" s="2"/>
    </row>
    <row r="15" spans="2:14" ht="12.75" hidden="1">
      <c r="B15" s="7"/>
      <c r="C15" s="6"/>
      <c r="D15" s="20"/>
      <c r="E15" s="9">
        <v>0</v>
      </c>
      <c r="F15" s="9">
        <v>0</v>
      </c>
      <c r="G15" s="9">
        <v>0</v>
      </c>
      <c r="H15" s="9">
        <v>0</v>
      </c>
      <c r="I15" s="9">
        <f>SUM(E15:H15)</f>
        <v>0</v>
      </c>
      <c r="J15" s="9"/>
      <c r="K15" s="9"/>
      <c r="L15" s="7">
        <f>RANK(I15,(I$2:I$6,I$11:I$15,I$20:I$24,I$29:I$34,I$39:I$44,I$49:I$54,I$59:I$64,I$69:I$74,I$79:I$86,I$91:I$98,I$103:I$110))</f>
        <v>8</v>
      </c>
      <c r="M15" s="8">
        <f>SUM(I15:K15)</f>
        <v>0</v>
      </c>
      <c r="N15" s="6">
        <f>RANK(M15,(M$2:M$6,M$11:M$15,M$20:M$24,M$29:M$34,M$39:M$44,M$79:M$86,M$91:M$98,M$103:M$110,M$49:M$54,M$59:M$64,M$69:M$74))</f>
        <v>8</v>
      </c>
    </row>
    <row r="16" spans="1:14" ht="12.75" customHeight="1">
      <c r="A16" s="19"/>
      <c r="B16" s="13"/>
      <c r="C16" s="13"/>
      <c r="D16" s="13"/>
      <c r="E16" s="14"/>
      <c r="F16" s="14"/>
      <c r="G16" s="14"/>
      <c r="H16" s="14"/>
      <c r="I16" s="14" t="s">
        <v>7</v>
      </c>
      <c r="J16" s="9"/>
      <c r="K16" s="9"/>
      <c r="L16" s="32">
        <f>RANK(I17,(I$8,I$17,I$26,I$36,I$46,I$88,I$100,I$112,I$56,I$66,I$76))</f>
        <v>2</v>
      </c>
      <c r="M16" s="13"/>
      <c r="N16" s="34">
        <f>RANK(M17,(M$8,M$17,M$26,M$36,M$46,M$88,M$100,M$112,M$56,M$66,M$76))</f>
        <v>2</v>
      </c>
    </row>
    <row r="17" spans="1:14" ht="12.75" customHeight="1">
      <c r="A17" s="19"/>
      <c r="B17" s="10" t="s">
        <v>3</v>
      </c>
      <c r="C17" s="10"/>
      <c r="D17" s="10"/>
      <c r="E17" s="11">
        <f>(LARGE(E11:E15,1))+(LARGE(E11:E15,2))+(LARGE(E11:E15,3)+(LARGE(E11:E15,4)))</f>
        <v>46.050000000000004</v>
      </c>
      <c r="F17" s="11">
        <f>(LARGE(F11:F15,1))+(LARGE(F11:F15,2))+(LARGE(F11:F15,3)+(LARGE(F11:F15,4)))</f>
        <v>43.2</v>
      </c>
      <c r="G17" s="11">
        <f>(LARGE(G11:G15,1))+(LARGE(G11:G15,2))+(LARGE(G11:G15,3))</f>
        <v>44.05</v>
      </c>
      <c r="H17" s="11">
        <f>(LARGE(H11:H15,1))+(LARGE(H11:H15,2))+(LARGE(H11:H15,3))</f>
        <v>46.349999999999994</v>
      </c>
      <c r="I17" s="11">
        <f>SUM(E17:H17)</f>
        <v>179.65</v>
      </c>
      <c r="J17" s="9">
        <v>0</v>
      </c>
      <c r="K17" s="9">
        <v>0</v>
      </c>
      <c r="L17" s="33"/>
      <c r="M17" s="15">
        <f>SUM(I17:K17)</f>
        <v>179.65</v>
      </c>
      <c r="N17" s="35"/>
    </row>
    <row r="18" spans="1:13" ht="12.75">
      <c r="A18" s="19"/>
      <c r="B18" s="2"/>
      <c r="C18" s="2"/>
      <c r="D18" s="2"/>
      <c r="E18" s="3"/>
      <c r="F18" s="3"/>
      <c r="G18" s="3"/>
      <c r="H18" s="3"/>
      <c r="I18" s="3"/>
      <c r="J18" s="3"/>
      <c r="K18" s="3"/>
      <c r="L18" s="2"/>
      <c r="M18" s="2"/>
    </row>
    <row r="19" spans="1:14" ht="12.75" hidden="1">
      <c r="A19" s="19"/>
      <c r="B19" s="4" t="s">
        <v>0</v>
      </c>
      <c r="C19" s="5" t="s">
        <v>8</v>
      </c>
      <c r="D19" s="5" t="s">
        <v>14</v>
      </c>
      <c r="E19" s="5" t="s">
        <v>4</v>
      </c>
      <c r="F19" s="5" t="s">
        <v>5</v>
      </c>
      <c r="G19" s="5" t="s">
        <v>13</v>
      </c>
      <c r="H19" s="5" t="s">
        <v>6</v>
      </c>
      <c r="I19" s="5" t="s">
        <v>1</v>
      </c>
      <c r="J19" s="5" t="s">
        <v>10</v>
      </c>
      <c r="K19" s="5" t="s">
        <v>9</v>
      </c>
      <c r="L19" s="5" t="s">
        <v>2</v>
      </c>
      <c r="M19" s="5" t="s">
        <v>12</v>
      </c>
      <c r="N19" s="5" t="s">
        <v>11</v>
      </c>
    </row>
    <row r="20" spans="2:14" ht="12.75" hidden="1">
      <c r="B20" s="7"/>
      <c r="C20" s="6"/>
      <c r="D20" s="7"/>
      <c r="E20" s="9">
        <v>0</v>
      </c>
      <c r="F20" s="9">
        <v>0</v>
      </c>
      <c r="G20" s="9">
        <v>0</v>
      </c>
      <c r="H20" s="9">
        <v>0</v>
      </c>
      <c r="I20" s="9">
        <f>SUM(E20:H20)</f>
        <v>0</v>
      </c>
      <c r="J20" s="9"/>
      <c r="K20" s="9"/>
      <c r="L20" s="7">
        <f>RANK(I20,(I$2:I$6,I$11:I$15,I$20:I$24,I$29:I$34,I$39:I$44,I$49:I$54,I$59:I$64,I$69:I$74,I$79:I$86,I$91:I$98,I$103:I$110))</f>
        <v>8</v>
      </c>
      <c r="M20" s="8">
        <f>SUM(I20:K20)</f>
        <v>0</v>
      </c>
      <c r="N20" s="6">
        <f>RANK(M20,(M$2:M$6,M$11:M$15,M$20:M$24,M$29:M$34,M$39:M$44,M$79:M$86,M$91:M$98,M$103:M$110,M$49:M$54,M$59:M$64,M$69:M$74))</f>
        <v>8</v>
      </c>
    </row>
    <row r="21" spans="2:14" ht="12.75" hidden="1">
      <c r="B21" s="20"/>
      <c r="C21" s="21"/>
      <c r="D21" s="20"/>
      <c r="E21" s="9">
        <v>0</v>
      </c>
      <c r="F21" s="9">
        <v>0</v>
      </c>
      <c r="G21" s="9">
        <v>0</v>
      </c>
      <c r="H21" s="9">
        <v>0</v>
      </c>
      <c r="I21" s="9">
        <f>SUM(E21:H21)</f>
        <v>0</v>
      </c>
      <c r="J21" s="9"/>
      <c r="K21" s="9"/>
      <c r="L21" s="7">
        <f>RANK(I21,(I$2:I$6,I$11:I$15,I$20:I$24,I$29:I$34,I$39:I$44,I$49:I$54,I$59:I$64,I$69:I$74,I$79:I$86,I$91:I$98,I$103:I$110))</f>
        <v>8</v>
      </c>
      <c r="M21" s="8">
        <f>SUM(I21:K21)</f>
        <v>0</v>
      </c>
      <c r="N21" s="6">
        <f>RANK(M21,(M$2:M$6,M$11:M$15,M$20:M$24,M$29:M$34,M$39:M$44,M$79:M$86,M$91:M$98,M$103:M$110,M$49:M$54,M$59:M$64,M$69:M$74))</f>
        <v>8</v>
      </c>
    </row>
    <row r="22" spans="2:14" ht="12.75" hidden="1">
      <c r="B22" s="20"/>
      <c r="C22" s="21"/>
      <c r="D22" s="20"/>
      <c r="E22" s="9">
        <v>0</v>
      </c>
      <c r="F22" s="9">
        <v>0</v>
      </c>
      <c r="G22" s="9">
        <v>0</v>
      </c>
      <c r="H22" s="9">
        <v>0</v>
      </c>
      <c r="I22" s="9">
        <f>SUM(E22:H22)</f>
        <v>0</v>
      </c>
      <c r="J22" s="9"/>
      <c r="K22" s="9"/>
      <c r="L22" s="7">
        <f>RANK(I22,(I$2:I$6,I$11:I$15,I$20:I$24,I$29:I$34,I$39:I$44,I$49:I$54,I$59:I$64,I$69:I$74,I$79:I$86,I$91:I$98,I$103:I$110))</f>
        <v>8</v>
      </c>
      <c r="M22" s="8">
        <f>SUM(I22:K22)</f>
        <v>0</v>
      </c>
      <c r="N22" s="6">
        <f>RANK(M22,(M$2:M$6,M$11:M$15,M$20:M$24,M$29:M$34,M$39:M$44,M$79:M$86,M$91:M$98,M$103:M$110,M$49:M$54,M$59:M$64,M$69:M$74))</f>
        <v>8</v>
      </c>
    </row>
    <row r="23" spans="2:14" ht="12.75" hidden="1">
      <c r="B23" s="20"/>
      <c r="C23" s="21"/>
      <c r="D23" s="20"/>
      <c r="E23" s="9">
        <v>0</v>
      </c>
      <c r="F23" s="9">
        <v>0</v>
      </c>
      <c r="G23" s="9">
        <v>0</v>
      </c>
      <c r="H23" s="9">
        <v>0</v>
      </c>
      <c r="I23" s="9">
        <f>SUM(E23:H23)</f>
        <v>0</v>
      </c>
      <c r="J23" s="9"/>
      <c r="K23" s="9"/>
      <c r="L23" s="7">
        <f>RANK(I23,(I$2:I$6,I$11:I$15,I$20:I$24,I$29:I$34,I$39:I$44,I$49:I$54,I$59:I$64,I$69:I$74,I$79:I$86,I$91:I$98,I$103:I$110))</f>
        <v>8</v>
      </c>
      <c r="M23" s="8">
        <f>SUM(I23:K23)</f>
        <v>0</v>
      </c>
      <c r="N23" s="6">
        <f>RANK(M23,(M$2:M$6,M$11:M$15,M$20:M$24,M$29:M$34,M$39:M$44,M$79:M$86,M$91:M$98,M$103:M$110,M$49:M$54,M$59:M$64,M$69:M$74))</f>
        <v>8</v>
      </c>
    </row>
    <row r="24" spans="2:14" ht="12.75" hidden="1">
      <c r="B24" s="20"/>
      <c r="C24" s="6"/>
      <c r="D24" s="7"/>
      <c r="E24" s="9">
        <v>0</v>
      </c>
      <c r="F24" s="9">
        <v>0</v>
      </c>
      <c r="G24" s="9">
        <v>0</v>
      </c>
      <c r="H24" s="9">
        <v>0</v>
      </c>
      <c r="I24" s="9">
        <f>SUM(E24:H24)</f>
        <v>0</v>
      </c>
      <c r="J24" s="9"/>
      <c r="K24" s="9"/>
      <c r="L24" s="7">
        <f>RANK(I24,(I$2:I$6,I$11:I$15,I$20:I$24,I$29:I$34,I$39:I$44,I$49:I$54,I$59:I$64,I$69:I$74,I$79:I$86,I$91:I$98,I$103:I$110))</f>
        <v>8</v>
      </c>
      <c r="M24" s="8">
        <f>SUM(I24:K24)</f>
        <v>0</v>
      </c>
      <c r="N24" s="6">
        <f>RANK(M24,(M$2:M$6,M$11:M$15,M$20:M$24,M$29:M$34,M$39:M$44,M$79:M$86,M$91:M$98,M$103:M$110,M$49:M$54,M$59:M$64,M$69:M$74))</f>
        <v>8</v>
      </c>
    </row>
    <row r="25" spans="2:14" ht="12.75" customHeight="1" hidden="1">
      <c r="B25" s="13"/>
      <c r="C25" s="13"/>
      <c r="D25" s="13"/>
      <c r="E25" s="14"/>
      <c r="F25" s="14"/>
      <c r="G25" s="14"/>
      <c r="H25" s="14"/>
      <c r="I25" s="14" t="s">
        <v>7</v>
      </c>
      <c r="J25" s="9"/>
      <c r="K25" s="9"/>
      <c r="L25" s="32">
        <f>RANK(I26,(I$8,I$17,I$26,I$36,I$46,I$88,I$100,I$112,I$56,I$66,I$76))</f>
        <v>3</v>
      </c>
      <c r="M25" s="13"/>
      <c r="N25" s="34">
        <f>RANK(M26,(M$8,M$17,M$26,M$36,M$46,M$88,M$100,M$112,M$56,M$66,M$76))</f>
        <v>3</v>
      </c>
    </row>
    <row r="26" spans="2:14" ht="12.75" customHeight="1" hidden="1">
      <c r="B26" s="10" t="s">
        <v>3</v>
      </c>
      <c r="C26" s="10"/>
      <c r="D26" s="10"/>
      <c r="E26" s="11">
        <f>(LARGE(E20:E24,1))+(LARGE(E20:E24,2))+(LARGE(E20:E24,3))</f>
        <v>0</v>
      </c>
      <c r="F26" s="11">
        <f>(LARGE(F20:F24,1))+(LARGE(F20:F24,2))+(LARGE(F20:F24,3))</f>
        <v>0</v>
      </c>
      <c r="G26" s="11">
        <f>(LARGE(G20:G24,1))+(LARGE(G20:G24,2))+(LARGE(G20:G24,3))</f>
        <v>0</v>
      </c>
      <c r="H26" s="11">
        <f>(LARGE(H20:H24,1))+(LARGE(H20:H24,2))+(LARGE(H20:H24,3))</f>
        <v>0</v>
      </c>
      <c r="I26" s="11">
        <f>SUM(E26:H26)</f>
        <v>0</v>
      </c>
      <c r="J26" s="9">
        <v>0</v>
      </c>
      <c r="K26" s="9">
        <v>0</v>
      </c>
      <c r="L26" s="33"/>
      <c r="M26" s="15">
        <f>SUM(I26:K26)</f>
        <v>0</v>
      </c>
      <c r="N26" s="35"/>
    </row>
    <row r="27" ht="12.75" hidden="1"/>
    <row r="28" spans="2:14" ht="12.75" hidden="1">
      <c r="B28" s="4" t="s">
        <v>0</v>
      </c>
      <c r="C28" s="5" t="s">
        <v>8</v>
      </c>
      <c r="D28" s="5" t="s">
        <v>14</v>
      </c>
      <c r="E28" s="5" t="s">
        <v>4</v>
      </c>
      <c r="F28" s="5" t="s">
        <v>5</v>
      </c>
      <c r="G28" s="5" t="s">
        <v>13</v>
      </c>
      <c r="H28" s="5" t="s">
        <v>6</v>
      </c>
      <c r="I28" s="5" t="s">
        <v>1</v>
      </c>
      <c r="J28" s="5" t="s">
        <v>10</v>
      </c>
      <c r="K28" s="5" t="s">
        <v>9</v>
      </c>
      <c r="L28" s="5" t="s">
        <v>2</v>
      </c>
      <c r="M28" s="5" t="s">
        <v>12</v>
      </c>
      <c r="N28" s="5" t="s">
        <v>11</v>
      </c>
    </row>
    <row r="29" spans="2:14" ht="12.75" hidden="1">
      <c r="B29" s="7"/>
      <c r="C29" s="21"/>
      <c r="D29" s="20"/>
      <c r="E29" s="9">
        <v>0</v>
      </c>
      <c r="F29" s="9">
        <v>0</v>
      </c>
      <c r="G29" s="9">
        <v>0</v>
      </c>
      <c r="H29" s="9">
        <v>0</v>
      </c>
      <c r="I29" s="9">
        <f aca="true" t="shared" si="0" ref="I29:I34">SUM(E29:H29)</f>
        <v>0</v>
      </c>
      <c r="J29" s="9"/>
      <c r="K29" s="9"/>
      <c r="L29" s="7">
        <f>RANK(I29,(I$2:I$6,I$11:I$15,I$20:I$24,I$29:I$34,I$39:I$44,I$49:I$54,I$59:I$64,I$69:I$74,I$79:I$86,I$91:I$98,I$103:I$110))</f>
        <v>8</v>
      </c>
      <c r="M29" s="8">
        <f aca="true" t="shared" si="1" ref="M29:M34">SUM(I29:K29)</f>
        <v>0</v>
      </c>
      <c r="N29" s="6">
        <f>RANK(M29,(M$2:M$6,M$11:M$15,M$20:M$24,M$29:M$34,M$39:M$44,M$79:M$86,M$91:M$98,M$103:M$110,M$49:M$54,M$59:M$64,M$69:M$74))</f>
        <v>8</v>
      </c>
    </row>
    <row r="30" spans="2:14" ht="12.75" hidden="1">
      <c r="B30" s="20"/>
      <c r="C30" s="6"/>
      <c r="D30" s="7"/>
      <c r="E30" s="9">
        <v>0</v>
      </c>
      <c r="F30" s="9">
        <v>0</v>
      </c>
      <c r="G30" s="9">
        <v>0</v>
      </c>
      <c r="H30" s="9">
        <v>0</v>
      </c>
      <c r="I30" s="9">
        <f t="shared" si="0"/>
        <v>0</v>
      </c>
      <c r="J30" s="9"/>
      <c r="K30" s="9"/>
      <c r="L30" s="7">
        <f>RANK(I30,(I$2:I$6,I$11:I$15,I$20:I$24,I$29:I$34,I$39:I$44,I$49:I$54,I$59:I$64,I$69:I$74,I$79:I$86,I$91:I$98,I$103:I$110))</f>
        <v>8</v>
      </c>
      <c r="M30" s="8">
        <f t="shared" si="1"/>
        <v>0</v>
      </c>
      <c r="N30" s="6">
        <f>RANK(M30,(M$2:M$6,M$11:M$15,M$20:M$24,M$29:M$34,M$39:M$44,M$79:M$86,M$91:M$98,M$103:M$110,M$49:M$54,M$59:M$64,M$69:M$74))</f>
        <v>8</v>
      </c>
    </row>
    <row r="31" spans="2:14" ht="12.75" hidden="1">
      <c r="B31" s="20"/>
      <c r="C31" s="21"/>
      <c r="D31" s="20"/>
      <c r="E31" s="9">
        <v>0</v>
      </c>
      <c r="F31" s="9">
        <v>0</v>
      </c>
      <c r="G31" s="9">
        <v>0</v>
      </c>
      <c r="H31" s="9">
        <v>0</v>
      </c>
      <c r="I31" s="9">
        <f t="shared" si="0"/>
        <v>0</v>
      </c>
      <c r="J31" s="9"/>
      <c r="K31" s="9"/>
      <c r="L31" s="7">
        <f>RANK(I31,(I$2:I$6,I$11:I$15,I$20:I$24,I$29:I$34,I$39:I$44,I$49:I$54,I$59:I$64,I$69:I$74,I$79:I$86,I$91:I$98,I$103:I$110))</f>
        <v>8</v>
      </c>
      <c r="M31" s="8">
        <f t="shared" si="1"/>
        <v>0</v>
      </c>
      <c r="N31" s="6">
        <f>RANK(M31,(M$2:M$6,M$11:M$15,M$20:M$24,M$29:M$34,M$39:M$44,M$79:M$86,M$91:M$98,M$103:M$110,M$49:M$54,M$59:M$64,M$69:M$74))</f>
        <v>8</v>
      </c>
    </row>
    <row r="32" spans="2:14" ht="12.75" hidden="1">
      <c r="B32" s="7"/>
      <c r="C32" s="6"/>
      <c r="D32" s="7"/>
      <c r="E32" s="9">
        <v>0</v>
      </c>
      <c r="F32" s="9">
        <v>0</v>
      </c>
      <c r="G32" s="9">
        <v>0</v>
      </c>
      <c r="H32" s="9">
        <v>0</v>
      </c>
      <c r="I32" s="9">
        <f t="shared" si="0"/>
        <v>0</v>
      </c>
      <c r="J32" s="9"/>
      <c r="K32" s="9"/>
      <c r="L32" s="7">
        <f>RANK(I32,(I$2:I$6,I$11:I$15,I$20:I$24,I$29:I$34,I$39:I$44,I$49:I$54,I$59:I$64,I$69:I$74,I$79:I$86,I$91:I$98,I$103:I$110))</f>
        <v>8</v>
      </c>
      <c r="M32" s="8">
        <f t="shared" si="1"/>
        <v>0</v>
      </c>
      <c r="N32" s="6">
        <f>RANK(M32,(M$2:M$6,M$11:M$15,M$20:M$24,M$29:M$34,M$39:M$44,M$79:M$86,M$91:M$98,M$103:M$110,M$49:M$54,M$59:M$64,M$69:M$74))</f>
        <v>8</v>
      </c>
    </row>
    <row r="33" spans="2:14" ht="12.75" hidden="1">
      <c r="B33" s="7"/>
      <c r="C33" s="6"/>
      <c r="D33" s="7"/>
      <c r="E33" s="9">
        <v>0</v>
      </c>
      <c r="F33" s="9">
        <v>0</v>
      </c>
      <c r="G33" s="9">
        <v>0</v>
      </c>
      <c r="H33" s="9">
        <v>0</v>
      </c>
      <c r="I33" s="9">
        <f t="shared" si="0"/>
        <v>0</v>
      </c>
      <c r="J33" s="9"/>
      <c r="K33" s="9"/>
      <c r="L33" s="7">
        <f>RANK(I33,(I$2:I$6,I$11:I$15,I$20:I$24,I$29:I$34,I$39:I$44,I$49:I$54,I$59:I$64,I$69:I$74,I$79:I$86,I$91:I$98,I$103:I$110))</f>
        <v>8</v>
      </c>
      <c r="M33" s="8">
        <f t="shared" si="1"/>
        <v>0</v>
      </c>
      <c r="N33" s="6">
        <f>RANK(M33,(M$2:M$6,M$11:M$15,M$20:M$24,M$29:M$34,M$39:M$44,M$79:M$86,M$91:M$98,M$103:M$110,M$49:M$54,M$59:M$64,M$69:M$74))</f>
        <v>8</v>
      </c>
    </row>
    <row r="34" spans="2:14" ht="12.75" hidden="1">
      <c r="B34" s="7"/>
      <c r="C34" s="6"/>
      <c r="D34" s="7"/>
      <c r="E34" s="9">
        <v>0</v>
      </c>
      <c r="F34" s="9">
        <v>0</v>
      </c>
      <c r="G34" s="9">
        <v>0</v>
      </c>
      <c r="H34" s="9">
        <v>0</v>
      </c>
      <c r="I34" s="9">
        <f t="shared" si="0"/>
        <v>0</v>
      </c>
      <c r="J34" s="9"/>
      <c r="K34" s="9"/>
      <c r="L34" s="7">
        <f>RANK(I34,(I$2:I$6,I$11:I$15,I$20:I$24,I$29:I$34,I$39:I$44,I$49:I$54,I$59:I$64,I$69:I$74,I$79:I$86,I$91:I$98,I$103:I$110))</f>
        <v>8</v>
      </c>
      <c r="M34" s="8">
        <f t="shared" si="1"/>
        <v>0</v>
      </c>
      <c r="N34" s="6">
        <f>RANK(M34,(M$2:M$6,M$11:M$15,M$20:M$24,M$29:M$34,M$39:M$44,M$79:M$86,M$91:M$98,M$103:M$110,M$49:M$54,M$59:M$64,M$69:M$74))</f>
        <v>8</v>
      </c>
    </row>
    <row r="35" spans="2:14" ht="12.75" customHeight="1" hidden="1">
      <c r="B35" s="13"/>
      <c r="C35" s="13"/>
      <c r="D35" s="13"/>
      <c r="E35" s="14"/>
      <c r="F35" s="14"/>
      <c r="G35" s="14"/>
      <c r="H35" s="14"/>
      <c r="I35" s="14" t="s">
        <v>7</v>
      </c>
      <c r="J35" s="9"/>
      <c r="K35" s="9"/>
      <c r="L35" s="32">
        <f>RANK(I36,(I$8,I$17,I$26,I$36,I$46,I$88,I$100,I$112,I$56,I$66,I$76))</f>
        <v>3</v>
      </c>
      <c r="M35" s="13"/>
      <c r="N35" s="34">
        <f>RANK(M36,(M$8,M$17,M$26,M$36,M$46,M$88,M$100,M$112,M$56,M$66,M$76))</f>
        <v>3</v>
      </c>
    </row>
    <row r="36" spans="2:14" ht="12.75" customHeight="1" hidden="1">
      <c r="B36" s="10" t="s">
        <v>3</v>
      </c>
      <c r="C36" s="10"/>
      <c r="D36" s="10"/>
      <c r="E36" s="11">
        <f>(LARGE(E29:E34,1))+(LARGE(E29:E34,2))+(LARGE(E29:E34,3))</f>
        <v>0</v>
      </c>
      <c r="F36" s="11">
        <f>(LARGE(F29:F34,1))+(LARGE(F29:F34,2))+(LARGE(F29:F34,3))</f>
        <v>0</v>
      </c>
      <c r="G36" s="11">
        <f>(LARGE(G29:G34,1))+(LARGE(G29:G34,2))+(LARGE(G29:G34,3))</f>
        <v>0</v>
      </c>
      <c r="H36" s="11">
        <f>(LARGE(H29:H34,1))+(LARGE(H29:H34,2))+(LARGE(H29:H34,3))</f>
        <v>0</v>
      </c>
      <c r="I36" s="11">
        <f>SUM(E36:H36)</f>
        <v>0</v>
      </c>
      <c r="J36" s="9">
        <v>0</v>
      </c>
      <c r="K36" s="9">
        <v>0</v>
      </c>
      <c r="L36" s="33"/>
      <c r="M36" s="15">
        <f>SUM(I36:K36)</f>
        <v>0</v>
      </c>
      <c r="N36" s="35"/>
    </row>
    <row r="37" ht="12.75" hidden="1"/>
    <row r="38" spans="2:14" ht="12.75" hidden="1">
      <c r="B38" s="4" t="s">
        <v>0</v>
      </c>
      <c r="C38" s="5" t="s">
        <v>8</v>
      </c>
      <c r="D38" s="5" t="s">
        <v>14</v>
      </c>
      <c r="E38" s="5" t="s">
        <v>4</v>
      </c>
      <c r="F38" s="5" t="s">
        <v>5</v>
      </c>
      <c r="G38" s="5" t="s">
        <v>13</v>
      </c>
      <c r="H38" s="5" t="s">
        <v>6</v>
      </c>
      <c r="I38" s="5" t="s">
        <v>1</v>
      </c>
      <c r="J38" s="5" t="s">
        <v>10</v>
      </c>
      <c r="K38" s="5" t="s">
        <v>9</v>
      </c>
      <c r="L38" s="5" t="s">
        <v>2</v>
      </c>
      <c r="M38" s="5" t="s">
        <v>12</v>
      </c>
      <c r="N38" s="5" t="s">
        <v>11</v>
      </c>
    </row>
    <row r="39" spans="2:14" ht="12.75" hidden="1">
      <c r="B39" s="7"/>
      <c r="C39" s="21"/>
      <c r="D39" s="21"/>
      <c r="E39" s="9">
        <v>0</v>
      </c>
      <c r="F39" s="9">
        <v>0</v>
      </c>
      <c r="G39" s="9">
        <v>0</v>
      </c>
      <c r="H39" s="9">
        <v>0</v>
      </c>
      <c r="I39" s="9">
        <f aca="true" t="shared" si="2" ref="I39:I44">SUM(E39:H39)</f>
        <v>0</v>
      </c>
      <c r="J39" s="6"/>
      <c r="K39" s="6"/>
      <c r="L39" s="7">
        <f>RANK(I39,(I$2:I$6,I$11:I$15,I$20:I$24,I$29:I$34,I$39:I$44,I$49:I$54,I$59:I$64,I$69:I$74,I$79:I$86,I$91:I$98,I$103:I$110))</f>
        <v>8</v>
      </c>
      <c r="M39" s="8">
        <f aca="true" t="shared" si="3" ref="M39:M44">SUM(I39:K39)</f>
        <v>0</v>
      </c>
      <c r="N39" s="6">
        <f>RANK(M39,(M$2:M$6,M$11:M$15,M$20:M$24,M$29:M$34,M$39:M$44,M$79:M$86,M$91:M$98,M$103:M$110,M$49:M$54,M$59:M$64,M$69:M$74))</f>
        <v>8</v>
      </c>
    </row>
    <row r="40" spans="2:14" ht="12.75" hidden="1">
      <c r="B40" s="7"/>
      <c r="C40" s="6"/>
      <c r="D40" s="6"/>
      <c r="E40" s="9">
        <v>0</v>
      </c>
      <c r="F40" s="9">
        <v>0</v>
      </c>
      <c r="G40" s="9">
        <v>0</v>
      </c>
      <c r="H40" s="9">
        <v>0</v>
      </c>
      <c r="I40" s="9">
        <f t="shared" si="2"/>
        <v>0</v>
      </c>
      <c r="J40" s="8"/>
      <c r="K40" s="8"/>
      <c r="L40" s="7">
        <f>RANK(I40,(I$2:I$6,I$11:I$15,I$20:I$24,I$29:I$34,I$39:I$44,I$49:I$54,I$59:I$64,I$69:I$74,I$79:I$86,I$91:I$98,I$103:I$110))</f>
        <v>8</v>
      </c>
      <c r="M40" s="8">
        <f t="shared" si="3"/>
        <v>0</v>
      </c>
      <c r="N40" s="6">
        <f>RANK(M40,(M$2:M$6,M$11:M$15,M$20:M$24,M$29:M$34,M$39:M$44,M$79:M$86,M$91:M$98,M$103:M$110,M$49:M$54,M$59:M$64,M$69:M$74))</f>
        <v>8</v>
      </c>
    </row>
    <row r="41" spans="2:14" ht="12.75" hidden="1">
      <c r="B41" s="21"/>
      <c r="C41" s="21"/>
      <c r="D41" s="21"/>
      <c r="E41" s="9">
        <v>0</v>
      </c>
      <c r="F41" s="9">
        <v>0</v>
      </c>
      <c r="G41" s="9">
        <v>0</v>
      </c>
      <c r="H41" s="9">
        <v>0</v>
      </c>
      <c r="I41" s="9">
        <f t="shared" si="2"/>
        <v>0</v>
      </c>
      <c r="J41" s="8"/>
      <c r="K41" s="8"/>
      <c r="L41" s="7">
        <f>RANK(I41,(I$2:I$6,I$11:I$15,I$20:I$24,I$29:I$34,I$39:I$44,I$49:I$54,I$59:I$64,I$69:I$74,I$79:I$86,I$91:I$98,I$103:I$110))</f>
        <v>8</v>
      </c>
      <c r="M41" s="8">
        <f t="shared" si="3"/>
        <v>0</v>
      </c>
      <c r="N41" s="6">
        <f>RANK(M41,(M$2:M$6,M$11:M$15,M$20:M$24,M$29:M$34,M$39:M$44,M$79:M$86,M$91:M$98,M$103:M$110,M$49:M$54,M$59:M$64,M$69:M$74))</f>
        <v>8</v>
      </c>
    </row>
    <row r="42" spans="2:14" ht="12.75" hidden="1">
      <c r="B42" s="7"/>
      <c r="C42" s="6"/>
      <c r="D42" s="6"/>
      <c r="E42" s="9">
        <v>0</v>
      </c>
      <c r="F42" s="9">
        <v>0</v>
      </c>
      <c r="G42" s="9">
        <v>0</v>
      </c>
      <c r="H42" s="9">
        <v>0</v>
      </c>
      <c r="I42" s="9">
        <f t="shared" si="2"/>
        <v>0</v>
      </c>
      <c r="J42" s="8"/>
      <c r="K42" s="8"/>
      <c r="L42" s="7">
        <f>RANK(I42,(I$2:I$6,I$11:I$15,I$20:I$24,I$29:I$34,I$39:I$44,I$49:I$54,I$59:I$64,I$69:I$74,I$79:I$86,I$91:I$98,I$103:I$110))</f>
        <v>8</v>
      </c>
      <c r="M42" s="8">
        <f t="shared" si="3"/>
        <v>0</v>
      </c>
      <c r="N42" s="6">
        <f>RANK(M42,(M$2:M$6,M$11:M$15,M$20:M$24,M$29:M$34,M$39:M$44,M$79:M$86,M$91:M$98,M$103:M$110,M$49:M$54,M$59:M$64,M$69:M$74))</f>
        <v>8</v>
      </c>
    </row>
    <row r="43" spans="2:14" ht="12.75" hidden="1">
      <c r="B43" s="21"/>
      <c r="C43" s="21"/>
      <c r="D43" s="21"/>
      <c r="E43" s="9">
        <v>0</v>
      </c>
      <c r="F43" s="9">
        <v>0</v>
      </c>
      <c r="G43" s="9">
        <v>0</v>
      </c>
      <c r="H43" s="9">
        <v>0</v>
      </c>
      <c r="I43" s="9">
        <f t="shared" si="2"/>
        <v>0</v>
      </c>
      <c r="J43" s="8"/>
      <c r="K43" s="8"/>
      <c r="L43" s="7">
        <f>RANK(I43,(I$2:I$6,I$11:I$15,I$20:I$24,I$29:I$34,I$39:I$44,I$49:I$54,I$59:I$64,I$69:I$74,I$79:I$86,I$91:I$98,I$103:I$110))</f>
        <v>8</v>
      </c>
      <c r="M43" s="8">
        <f t="shared" si="3"/>
        <v>0</v>
      </c>
      <c r="N43" s="6">
        <f>RANK(M43,(M$2:M$6,M$11:M$15,M$20:M$24,M$29:M$34,M$39:M$44,M$79:M$86,M$91:M$98,M$103:M$110,M$49:M$54,M$59:M$64,M$69:M$74))</f>
        <v>8</v>
      </c>
    </row>
    <row r="44" spans="2:14" ht="12.75" hidden="1">
      <c r="B44" s="6"/>
      <c r="C44" s="6"/>
      <c r="D44" s="6"/>
      <c r="E44" s="22">
        <v>0</v>
      </c>
      <c r="F44" s="22">
        <v>0</v>
      </c>
      <c r="G44" s="22">
        <v>0</v>
      </c>
      <c r="H44" s="22">
        <v>0</v>
      </c>
      <c r="I44" s="9">
        <f t="shared" si="2"/>
        <v>0</v>
      </c>
      <c r="J44" s="8"/>
      <c r="K44" s="8"/>
      <c r="L44" s="7">
        <f>RANK(I44,(I$2:I$6,I$11:I$15,I$20:I$24,I$29:I$34,I$39:I$44,I$49:I$54,I$59:I$64,I$69:I$74,I$79:I$86,I$91:I$98,I$103:I$110))</f>
        <v>8</v>
      </c>
      <c r="M44" s="8">
        <f t="shared" si="3"/>
        <v>0</v>
      </c>
      <c r="N44" s="6">
        <f>RANK(M44,(M$2:M$6,M$11:M$15,M$20:M$24,M$29:M$34,M$39:M$44,M$79:M$86,M$91:M$98,M$103:M$110,M$49:M$54,M$59:M$64,M$69:M$74))</f>
        <v>8</v>
      </c>
    </row>
    <row r="45" spans="2:14" ht="12.75" customHeight="1" hidden="1">
      <c r="B45" s="13"/>
      <c r="C45" s="13"/>
      <c r="D45" s="13"/>
      <c r="E45" s="14"/>
      <c r="F45" s="14"/>
      <c r="G45" s="14"/>
      <c r="H45" s="14"/>
      <c r="I45" s="14" t="s">
        <v>7</v>
      </c>
      <c r="J45" s="14"/>
      <c r="K45" s="14"/>
      <c r="L45" s="32">
        <f>RANK(I46,(I$8,I$17,I$26,I$36,I$46,I$88,I$100,I$112,I$56,I$66,I$76))</f>
        <v>3</v>
      </c>
      <c r="M45" s="13"/>
      <c r="N45" s="34">
        <f>RANK(M46,(M$8,M$17,M$26,M$36,M$46,M$88,M$100,M$112,M$56,M$66,M$76))</f>
        <v>3</v>
      </c>
    </row>
    <row r="46" spans="2:14" ht="12.75" customHeight="1" hidden="1">
      <c r="B46" s="10" t="s">
        <v>3</v>
      </c>
      <c r="C46" s="10"/>
      <c r="D46" s="10"/>
      <c r="E46" s="11">
        <f>(LARGE(E39:E44,1))+(LARGE(E39:E44,2))+(LARGE(E39:E44,3))</f>
        <v>0</v>
      </c>
      <c r="F46" s="11">
        <f>(LARGE(F39:F44,1))+(LARGE(F39:F44,2))+(LARGE(F39:F44,3))</f>
        <v>0</v>
      </c>
      <c r="G46" s="11">
        <f>(LARGE(G39:G44,1))+(LARGE(G39:G44,2))+(LARGE(G39:G44,3))</f>
        <v>0</v>
      </c>
      <c r="H46" s="11">
        <f>(LARGE(H39:H44,1))+(LARGE(H39:H44,2))+(LARGE(H39:H44,3))</f>
        <v>0</v>
      </c>
      <c r="I46" s="11">
        <f>SUM(E46:H46)</f>
        <v>0</v>
      </c>
      <c r="J46" s="12">
        <v>0</v>
      </c>
      <c r="K46" s="12">
        <v>0</v>
      </c>
      <c r="L46" s="33"/>
      <c r="M46" s="15">
        <f>SUM(I46:K46)</f>
        <v>0</v>
      </c>
      <c r="N46" s="35"/>
    </row>
    <row r="47" spans="2:14" ht="9.75" customHeight="1" hidden="1">
      <c r="B47" s="2"/>
      <c r="C47" s="2"/>
      <c r="D47" s="2"/>
      <c r="E47" s="23"/>
      <c r="F47" s="23"/>
      <c r="G47" s="23"/>
      <c r="H47" s="23"/>
      <c r="I47" s="23"/>
      <c r="J47" s="24"/>
      <c r="K47" s="24"/>
      <c r="L47" s="25"/>
      <c r="M47" s="3"/>
      <c r="N47" s="26"/>
    </row>
    <row r="48" spans="2:14" ht="12.75" hidden="1">
      <c r="B48" s="4" t="s">
        <v>0</v>
      </c>
      <c r="C48" s="5" t="s">
        <v>8</v>
      </c>
      <c r="D48" s="5" t="s">
        <v>14</v>
      </c>
      <c r="E48" s="5" t="s">
        <v>4</v>
      </c>
      <c r="F48" s="5" t="s">
        <v>5</v>
      </c>
      <c r="G48" s="5" t="s">
        <v>13</v>
      </c>
      <c r="H48" s="5" t="s">
        <v>6</v>
      </c>
      <c r="I48" s="5" t="s">
        <v>1</v>
      </c>
      <c r="J48" s="5" t="s">
        <v>10</v>
      </c>
      <c r="K48" s="5" t="s">
        <v>9</v>
      </c>
      <c r="L48" s="5" t="s">
        <v>2</v>
      </c>
      <c r="M48" s="5" t="s">
        <v>12</v>
      </c>
      <c r="N48" s="5" t="s">
        <v>11</v>
      </c>
    </row>
    <row r="49" spans="2:14" ht="12.75" hidden="1">
      <c r="B49" s="7"/>
      <c r="C49" s="21"/>
      <c r="D49" s="21"/>
      <c r="E49" s="9">
        <v>0</v>
      </c>
      <c r="F49" s="9">
        <v>0</v>
      </c>
      <c r="G49" s="9">
        <v>0</v>
      </c>
      <c r="H49" s="9">
        <v>0</v>
      </c>
      <c r="I49" s="9">
        <f aca="true" t="shared" si="4" ref="I49:I54">SUM(E49:H49)</f>
        <v>0</v>
      </c>
      <c r="J49" s="6"/>
      <c r="K49" s="6"/>
      <c r="L49" s="7">
        <f>RANK(I49,(I$2:I$6,I$11:I$15,I$20:I$24,I$29:I$34,I$39:I$44,I$49:I$54,I$59:I$64,I$69:I$74,I$79:I$86,I$91:I$98,I$103:I$110))</f>
        <v>8</v>
      </c>
      <c r="M49" s="8">
        <f aca="true" t="shared" si="5" ref="M49:M54">SUM(I49:K49)</f>
        <v>0</v>
      </c>
      <c r="N49" s="6">
        <f>RANK(M49,(M$2:M$6,M$11:M$15,M$20:M$24,M$29:M$34,M$39:M$44,M$79:M$86,M$91:M$98,M$103:M$110,M$49:M$54,M$59:M$64,M$69:M$74))</f>
        <v>8</v>
      </c>
    </row>
    <row r="50" spans="2:14" ht="12.75" hidden="1">
      <c r="B50" s="7"/>
      <c r="C50" s="6"/>
      <c r="D50" s="6"/>
      <c r="E50" s="9">
        <v>0</v>
      </c>
      <c r="F50" s="9">
        <v>0</v>
      </c>
      <c r="G50" s="9">
        <v>0</v>
      </c>
      <c r="H50" s="9">
        <v>0</v>
      </c>
      <c r="I50" s="9">
        <f t="shared" si="4"/>
        <v>0</v>
      </c>
      <c r="J50" s="8"/>
      <c r="K50" s="8"/>
      <c r="L50" s="7">
        <f>RANK(I50,(I$2:I$6,I$11:I$15,I$20:I$24,I$29:I$34,I$39:I$44,I$49:I$54,I$59:I$64,I$69:I$74,I$79:I$86,I$91:I$98,I$103:I$110))</f>
        <v>8</v>
      </c>
      <c r="M50" s="8">
        <f t="shared" si="5"/>
        <v>0</v>
      </c>
      <c r="N50" s="6">
        <f>RANK(M50,(M$2:M$6,M$11:M$15,M$20:M$24,M$29:M$34,M$39:M$44,M$79:M$86,M$91:M$98,M$103:M$110,M$49:M$54,M$59:M$64,M$69:M$74))</f>
        <v>8</v>
      </c>
    </row>
    <row r="51" spans="2:14" ht="12.75" hidden="1">
      <c r="B51" s="21"/>
      <c r="C51" s="21"/>
      <c r="D51" s="21"/>
      <c r="E51" s="9">
        <v>0</v>
      </c>
      <c r="F51" s="9">
        <v>0</v>
      </c>
      <c r="G51" s="9">
        <v>0</v>
      </c>
      <c r="H51" s="9">
        <v>0</v>
      </c>
      <c r="I51" s="9">
        <f t="shared" si="4"/>
        <v>0</v>
      </c>
      <c r="J51" s="8"/>
      <c r="K51" s="8"/>
      <c r="L51" s="7">
        <f>RANK(I51,(I$2:I$6,I$11:I$15,I$20:I$24,I$29:I$34,I$39:I$44,I$49:I$54,I$59:I$64,I$69:I$74,I$79:I$86,I$91:I$98,I$103:I$110))</f>
        <v>8</v>
      </c>
      <c r="M51" s="8">
        <f t="shared" si="5"/>
        <v>0</v>
      </c>
      <c r="N51" s="6">
        <f>RANK(M51,(M$2:M$6,M$11:M$15,M$20:M$24,M$29:M$34,M$39:M$44,M$79:M$86,M$91:M$98,M$103:M$110,M$49:M$54,M$59:M$64,M$69:M$74))</f>
        <v>8</v>
      </c>
    </row>
    <row r="52" spans="2:14" ht="12.75" hidden="1">
      <c r="B52" s="7"/>
      <c r="C52" s="6"/>
      <c r="D52" s="6"/>
      <c r="E52" s="9">
        <v>0</v>
      </c>
      <c r="F52" s="9">
        <v>0</v>
      </c>
      <c r="G52" s="9">
        <v>0</v>
      </c>
      <c r="H52" s="9">
        <v>0</v>
      </c>
      <c r="I52" s="9">
        <f t="shared" si="4"/>
        <v>0</v>
      </c>
      <c r="J52" s="8"/>
      <c r="K52" s="8"/>
      <c r="L52" s="7">
        <f>RANK(I52,(I$2:I$6,I$11:I$15,I$20:I$24,I$29:I$34,I$39:I$44,I$49:I$54,I$59:I$64,I$69:I$74,I$79:I$86,I$91:I$98,I$103:I$110))</f>
        <v>8</v>
      </c>
      <c r="M52" s="8">
        <f t="shared" si="5"/>
        <v>0</v>
      </c>
      <c r="N52" s="6">
        <f>RANK(M52,(M$2:M$6,M$11:M$15,M$20:M$24,M$29:M$34,M$39:M$44,M$79:M$86,M$91:M$98,M$103:M$110,M$49:M$54,M$59:M$64,M$69:M$74))</f>
        <v>8</v>
      </c>
    </row>
    <row r="53" spans="2:14" ht="12.75" hidden="1">
      <c r="B53" s="21"/>
      <c r="C53" s="21"/>
      <c r="D53" s="21"/>
      <c r="E53" s="9">
        <v>0</v>
      </c>
      <c r="F53" s="9">
        <v>0</v>
      </c>
      <c r="G53" s="9">
        <v>0</v>
      </c>
      <c r="H53" s="9">
        <v>0</v>
      </c>
      <c r="I53" s="9">
        <f t="shared" si="4"/>
        <v>0</v>
      </c>
      <c r="J53" s="8"/>
      <c r="K53" s="8"/>
      <c r="L53" s="7">
        <f>RANK(I53,(I$2:I$6,I$11:I$15,I$20:I$24,I$29:I$34,I$39:I$44,I$49:I$54,I$59:I$64,I$69:I$74,I$79:I$86,I$91:I$98,I$103:I$110))</f>
        <v>8</v>
      </c>
      <c r="M53" s="8">
        <f t="shared" si="5"/>
        <v>0</v>
      </c>
      <c r="N53" s="6">
        <f>RANK(M53,(M$2:M$6,M$11:M$15,M$20:M$24,M$29:M$34,M$39:M$44,M$79:M$86,M$91:M$98,M$103:M$110,M$49:M$54,M$59:M$64,M$69:M$74))</f>
        <v>8</v>
      </c>
    </row>
    <row r="54" spans="2:14" ht="12.75" hidden="1">
      <c r="B54" s="6"/>
      <c r="C54" s="6"/>
      <c r="D54" s="6"/>
      <c r="E54" s="22">
        <v>0</v>
      </c>
      <c r="F54" s="22">
        <v>0</v>
      </c>
      <c r="G54" s="22">
        <v>0</v>
      </c>
      <c r="H54" s="22">
        <v>0</v>
      </c>
      <c r="I54" s="9">
        <f t="shared" si="4"/>
        <v>0</v>
      </c>
      <c r="J54" s="8"/>
      <c r="K54" s="8"/>
      <c r="L54" s="7">
        <f>RANK(I54,(I$2:I$6,I$11:I$15,I$20:I$24,I$29:I$34,I$39:I$44,I$49:I$54,I$59:I$64,I$69:I$74,I$79:I$86,I$91:I$98,I$103:I$110))</f>
        <v>8</v>
      </c>
      <c r="M54" s="8">
        <f t="shared" si="5"/>
        <v>0</v>
      </c>
      <c r="N54" s="6">
        <f>RANK(M54,(M$2:M$6,M$11:M$15,M$20:M$24,M$29:M$34,M$39:M$44,M$79:M$86,M$91:M$98,M$103:M$110,M$49:M$54,M$59:M$64,M$69:M$74))</f>
        <v>8</v>
      </c>
    </row>
    <row r="55" spans="2:14" ht="12.75" customHeight="1" hidden="1">
      <c r="B55" s="13"/>
      <c r="C55" s="13"/>
      <c r="D55" s="13"/>
      <c r="E55" s="14"/>
      <c r="F55" s="14"/>
      <c r="G55" s="14"/>
      <c r="H55" s="14"/>
      <c r="I55" s="14" t="s">
        <v>7</v>
      </c>
      <c r="J55" s="14"/>
      <c r="K55" s="14"/>
      <c r="L55" s="32">
        <f>RANK(I56,(I$8,I$17,I$26,I$36,I$46,I$88,I$100,I$112,I$56,I$66,I$76))</f>
        <v>3</v>
      </c>
      <c r="M55" s="13"/>
      <c r="N55" s="34">
        <f>RANK(M56,(M$8,M$17,M$26,M$36,M$46,M$88,M$100,M$112,M$56,M$66,M$76))</f>
        <v>3</v>
      </c>
    </row>
    <row r="56" spans="2:14" ht="12.75" customHeight="1" hidden="1">
      <c r="B56" s="10" t="s">
        <v>3</v>
      </c>
      <c r="C56" s="10"/>
      <c r="D56" s="10"/>
      <c r="E56" s="11">
        <f>(LARGE(E49:E54,1))+(LARGE(E49:E54,2))+(LARGE(E49:E54,3))</f>
        <v>0</v>
      </c>
      <c r="F56" s="11">
        <f>(LARGE(F49:F54,1))+(LARGE(F49:F54,2))+(LARGE(F49:F54,3))</f>
        <v>0</v>
      </c>
      <c r="G56" s="11">
        <f>(LARGE(G49:G54,1))+(LARGE(G49:G54,2))+(LARGE(G49:G54,3))</f>
        <v>0</v>
      </c>
      <c r="H56" s="11">
        <f>(LARGE(H49:H54,1))+(LARGE(H49:H54,2))+(LARGE(H49:H54,3))</f>
        <v>0</v>
      </c>
      <c r="I56" s="11">
        <f>SUM(E56:H56)</f>
        <v>0</v>
      </c>
      <c r="J56" s="12">
        <v>0</v>
      </c>
      <c r="K56" s="12">
        <v>0</v>
      </c>
      <c r="L56" s="33"/>
      <c r="M56" s="15">
        <f>SUM(I56:K56)</f>
        <v>0</v>
      </c>
      <c r="N56" s="35"/>
    </row>
    <row r="57" spans="2:14" ht="14.25" customHeight="1" hidden="1">
      <c r="B57" s="2"/>
      <c r="C57" s="2"/>
      <c r="D57" s="2"/>
      <c r="E57" s="23"/>
      <c r="F57" s="23"/>
      <c r="G57" s="23"/>
      <c r="H57" s="23"/>
      <c r="I57" s="23"/>
      <c r="J57" s="24"/>
      <c r="K57" s="24"/>
      <c r="L57" s="25"/>
      <c r="M57" s="3"/>
      <c r="N57" s="26"/>
    </row>
    <row r="58" spans="2:14" ht="12.75" hidden="1">
      <c r="B58" s="4" t="s">
        <v>0</v>
      </c>
      <c r="C58" s="5" t="s">
        <v>8</v>
      </c>
      <c r="D58" s="5" t="s">
        <v>14</v>
      </c>
      <c r="E58" s="5" t="s">
        <v>4</v>
      </c>
      <c r="F58" s="5" t="s">
        <v>5</v>
      </c>
      <c r="G58" s="5" t="s">
        <v>13</v>
      </c>
      <c r="H58" s="5" t="s">
        <v>6</v>
      </c>
      <c r="I58" s="5" t="s">
        <v>1</v>
      </c>
      <c r="J58" s="5" t="s">
        <v>10</v>
      </c>
      <c r="K58" s="5" t="s">
        <v>9</v>
      </c>
      <c r="L58" s="5" t="s">
        <v>2</v>
      </c>
      <c r="M58" s="5" t="s">
        <v>12</v>
      </c>
      <c r="N58" s="5" t="s">
        <v>11</v>
      </c>
    </row>
    <row r="59" spans="2:14" ht="12.75" hidden="1">
      <c r="B59" s="7"/>
      <c r="C59" s="21"/>
      <c r="D59" s="21"/>
      <c r="E59" s="9">
        <v>0</v>
      </c>
      <c r="F59" s="9">
        <v>0</v>
      </c>
      <c r="G59" s="9">
        <v>0</v>
      </c>
      <c r="H59" s="9">
        <v>0</v>
      </c>
      <c r="I59" s="9">
        <f aca="true" t="shared" si="6" ref="I59:I64">SUM(E59:H59)</f>
        <v>0</v>
      </c>
      <c r="J59" s="6"/>
      <c r="K59" s="6"/>
      <c r="L59" s="7">
        <f>RANK(I59,(I$2:I$6,I$11:I$15,I$20:I$24,I$29:I$34,I$39:I$44,I$49:I$54,I$59:I$64,I$69:I$74,I$79:I$86,I$91:I$98,I$103:I$110))</f>
        <v>8</v>
      </c>
      <c r="M59" s="8">
        <f aca="true" t="shared" si="7" ref="M59:M64">SUM(I59:K59)</f>
        <v>0</v>
      </c>
      <c r="N59" s="6">
        <f>RANK(M59,(M$2:M$6,M$11:M$15,M$20:M$24,M$29:M$34,M$39:M$44,M$79:M$86,M$91:M$98,M$103:M$110,M$49:M$54,M$59:M$64,M$69:M$74))</f>
        <v>8</v>
      </c>
    </row>
    <row r="60" spans="2:14" ht="12.75" hidden="1">
      <c r="B60" s="7"/>
      <c r="C60" s="6"/>
      <c r="D60" s="6"/>
      <c r="E60" s="9">
        <v>0</v>
      </c>
      <c r="F60" s="9">
        <v>0</v>
      </c>
      <c r="G60" s="9">
        <v>0</v>
      </c>
      <c r="H60" s="9">
        <v>0</v>
      </c>
      <c r="I60" s="9">
        <f t="shared" si="6"/>
        <v>0</v>
      </c>
      <c r="J60" s="8"/>
      <c r="K60" s="8"/>
      <c r="L60" s="7">
        <f>RANK(I60,(I$2:I$6,I$11:I$15,I$20:I$24,I$29:I$34,I$39:I$44,I$49:I$54,I$59:I$64,I$69:I$74,I$79:I$86,I$91:I$98,I$103:I$110))</f>
        <v>8</v>
      </c>
      <c r="M60" s="8">
        <f t="shared" si="7"/>
        <v>0</v>
      </c>
      <c r="N60" s="6">
        <f>RANK(M60,(M$2:M$6,M$11:M$15,M$20:M$24,M$29:M$34,M$39:M$44,M$79:M$86,M$91:M$98,M$103:M$110,M$49:M$54,M$59:M$64,M$69:M$74))</f>
        <v>8</v>
      </c>
    </row>
    <row r="61" spans="2:14" ht="12.75" hidden="1">
      <c r="B61" s="21"/>
      <c r="C61" s="21"/>
      <c r="D61" s="21"/>
      <c r="E61" s="9">
        <v>0</v>
      </c>
      <c r="F61" s="9">
        <v>0</v>
      </c>
      <c r="G61" s="9">
        <v>0</v>
      </c>
      <c r="H61" s="9">
        <v>0</v>
      </c>
      <c r="I61" s="9">
        <f t="shared" si="6"/>
        <v>0</v>
      </c>
      <c r="J61" s="8"/>
      <c r="K61" s="8"/>
      <c r="L61" s="7">
        <f>RANK(I61,(I$2:I$6,I$11:I$15,I$20:I$24,I$29:I$34,I$39:I$44,I$49:I$54,I$59:I$64,I$69:I$74,I$79:I$86,I$91:I$98,I$103:I$110))</f>
        <v>8</v>
      </c>
      <c r="M61" s="8">
        <f t="shared" si="7"/>
        <v>0</v>
      </c>
      <c r="N61" s="6">
        <f>RANK(M61,(M$2:M$6,M$11:M$15,M$20:M$24,M$29:M$34,M$39:M$44,M$79:M$86,M$91:M$98,M$103:M$110,M$49:M$54,M$59:M$64,M$69:M$74))</f>
        <v>8</v>
      </c>
    </row>
    <row r="62" spans="2:14" ht="12.75" hidden="1">
      <c r="B62" s="7"/>
      <c r="C62" s="6"/>
      <c r="D62" s="6"/>
      <c r="E62" s="9">
        <v>0</v>
      </c>
      <c r="F62" s="9">
        <v>0</v>
      </c>
      <c r="G62" s="9">
        <v>0</v>
      </c>
      <c r="H62" s="9">
        <v>0</v>
      </c>
      <c r="I62" s="9">
        <f t="shared" si="6"/>
        <v>0</v>
      </c>
      <c r="J62" s="8"/>
      <c r="K62" s="8"/>
      <c r="L62" s="7">
        <f>RANK(I62,(I$2:I$6,I$11:I$15,I$20:I$24,I$29:I$34,I$39:I$44,I$49:I$54,I$59:I$64,I$69:I$74,I$79:I$86,I$91:I$98,I$103:I$110))</f>
        <v>8</v>
      </c>
      <c r="M62" s="8">
        <f t="shared" si="7"/>
        <v>0</v>
      </c>
      <c r="N62" s="6">
        <f>RANK(M62,(M$2:M$6,M$11:M$15,M$20:M$24,M$29:M$34,M$39:M$44,M$79:M$86,M$91:M$98,M$103:M$110,M$49:M$54,M$59:M$64,M$69:M$74))</f>
        <v>8</v>
      </c>
    </row>
    <row r="63" spans="2:14" ht="12.75" hidden="1">
      <c r="B63" s="21"/>
      <c r="C63" s="21"/>
      <c r="D63" s="21"/>
      <c r="E63" s="9">
        <v>0</v>
      </c>
      <c r="F63" s="9">
        <v>0</v>
      </c>
      <c r="G63" s="9">
        <v>0</v>
      </c>
      <c r="H63" s="9">
        <v>0</v>
      </c>
      <c r="I63" s="9">
        <f t="shared" si="6"/>
        <v>0</v>
      </c>
      <c r="J63" s="8"/>
      <c r="K63" s="8"/>
      <c r="L63" s="7">
        <f>RANK(I63,(I$2:I$6,I$11:I$15,I$20:I$24,I$29:I$34,I$39:I$44,I$49:I$54,I$59:I$64,I$69:I$74,I$79:I$86,I$91:I$98,I$103:I$110))</f>
        <v>8</v>
      </c>
      <c r="M63" s="8">
        <f t="shared" si="7"/>
        <v>0</v>
      </c>
      <c r="N63" s="6">
        <f>RANK(M63,(M$2:M$6,M$11:M$15,M$20:M$24,M$29:M$34,M$39:M$44,M$79:M$86,M$91:M$98,M$103:M$110,M$49:M$54,M$59:M$64,M$69:M$74))</f>
        <v>8</v>
      </c>
    </row>
    <row r="64" spans="2:14" ht="12.75" hidden="1">
      <c r="B64" s="6"/>
      <c r="C64" s="6"/>
      <c r="D64" s="6"/>
      <c r="E64" s="22">
        <v>0</v>
      </c>
      <c r="F64" s="22">
        <v>0</v>
      </c>
      <c r="G64" s="22">
        <v>0</v>
      </c>
      <c r="H64" s="22">
        <v>0</v>
      </c>
      <c r="I64" s="9">
        <f t="shared" si="6"/>
        <v>0</v>
      </c>
      <c r="J64" s="8"/>
      <c r="K64" s="8"/>
      <c r="L64" s="7">
        <f>RANK(I64,(I$2:I$6,I$11:I$15,I$20:I$24,I$29:I$34,I$39:I$44,I$49:I$54,I$59:I$64,I$69:I$74,I$79:I$86,I$91:I$98,I$103:I$110))</f>
        <v>8</v>
      </c>
      <c r="M64" s="8">
        <f t="shared" si="7"/>
        <v>0</v>
      </c>
      <c r="N64" s="6">
        <f>RANK(M64,(M$2:M$6,M$11:M$15,M$20:M$24,M$29:M$34,M$39:M$44,M$79:M$86,M$91:M$98,M$103:M$110,M$49:M$54,M$59:M$64,M$69:M$74))</f>
        <v>8</v>
      </c>
    </row>
    <row r="65" spans="2:14" ht="12.75" customHeight="1" hidden="1">
      <c r="B65" s="13"/>
      <c r="C65" s="13"/>
      <c r="D65" s="13"/>
      <c r="E65" s="14"/>
      <c r="F65" s="14"/>
      <c r="G65" s="14"/>
      <c r="H65" s="14"/>
      <c r="I65" s="14" t="s">
        <v>7</v>
      </c>
      <c r="J65" s="14"/>
      <c r="K65" s="14"/>
      <c r="L65" s="32">
        <f>RANK(I66,(I$8,I$17,I$26,I$36,I$46,I$88,I$100,I$112,I$56,I$66,I$76))</f>
        <v>3</v>
      </c>
      <c r="M65" s="13"/>
      <c r="N65" s="34">
        <f>RANK(M66,(M$8,M$17,M$26,M$36,M$46,M$88,M$100,M$112,M$56,M$66,M$76))</f>
        <v>3</v>
      </c>
    </row>
    <row r="66" spans="2:14" ht="12.75" customHeight="1" hidden="1">
      <c r="B66" s="10" t="s">
        <v>3</v>
      </c>
      <c r="C66" s="10"/>
      <c r="D66" s="10"/>
      <c r="E66" s="11">
        <f>(LARGE(E59:E64,1))+(LARGE(E59:E64,2))+(LARGE(E59:E64,3))</f>
        <v>0</v>
      </c>
      <c r="F66" s="11">
        <f>(LARGE(F59:F64,1))+(LARGE(F59:F64,2))+(LARGE(F59:F64,3))</f>
        <v>0</v>
      </c>
      <c r="G66" s="11">
        <f>(LARGE(G59:G64,1))+(LARGE(G59:G64,2))+(LARGE(G59:G64,3))</f>
        <v>0</v>
      </c>
      <c r="H66" s="11">
        <f>(LARGE(H59:H64,1))+(LARGE(H59:H64,2))+(LARGE(H59:H64,3))</f>
        <v>0</v>
      </c>
      <c r="I66" s="11">
        <f>SUM(E66:H66)</f>
        <v>0</v>
      </c>
      <c r="J66" s="12">
        <v>0</v>
      </c>
      <c r="K66" s="12">
        <v>0</v>
      </c>
      <c r="L66" s="33"/>
      <c r="M66" s="15">
        <f>SUM(I66:K66)</f>
        <v>0</v>
      </c>
      <c r="N66" s="35"/>
    </row>
    <row r="67" ht="12.75" hidden="1"/>
    <row r="68" spans="2:14" ht="12.75" hidden="1">
      <c r="B68" s="4" t="s">
        <v>0</v>
      </c>
      <c r="C68" s="5" t="s">
        <v>8</v>
      </c>
      <c r="D68" s="5" t="s">
        <v>14</v>
      </c>
      <c r="E68" s="5" t="s">
        <v>4</v>
      </c>
      <c r="F68" s="5" t="s">
        <v>5</v>
      </c>
      <c r="G68" s="5" t="s">
        <v>13</v>
      </c>
      <c r="H68" s="5" t="s">
        <v>6</v>
      </c>
      <c r="I68" s="5" t="s">
        <v>1</v>
      </c>
      <c r="J68" s="5" t="s">
        <v>10</v>
      </c>
      <c r="K68" s="5" t="s">
        <v>9</v>
      </c>
      <c r="L68" s="5" t="s">
        <v>2</v>
      </c>
      <c r="M68" s="5" t="s">
        <v>12</v>
      </c>
      <c r="N68" s="5" t="s">
        <v>11</v>
      </c>
    </row>
    <row r="69" spans="2:14" ht="12.75" hidden="1">
      <c r="B69" s="20"/>
      <c r="C69" s="21"/>
      <c r="D69" s="21"/>
      <c r="E69" s="9"/>
      <c r="F69" s="9"/>
      <c r="G69" s="9"/>
      <c r="H69" s="9"/>
      <c r="I69" s="9">
        <f aca="true" t="shared" si="8" ref="I69:I74">SUM(E69:H69)</f>
        <v>0</v>
      </c>
      <c r="J69" s="6"/>
      <c r="K69" s="6"/>
      <c r="L69" s="7">
        <f>RANK(I69,(I$2:I$6,I$11:I$15,I$20:I$24,I$29:I$34,I$39:I$44,I$49:I$54,I$59:I$64,I$69:I$74,I$79:I$86,I$91:I$98,I$103:I$110))</f>
        <v>8</v>
      </c>
      <c r="M69" s="8">
        <f aca="true" t="shared" si="9" ref="M69:M74">SUM(I69:K69)</f>
        <v>0</v>
      </c>
      <c r="N69" s="6">
        <f>RANK(M69,(M$2:M$6,M$11:M$15,M$20:M$24,M$29:M$34,M$39:M$44,M$79:M$86,M$91:M$98,M$103:M$110,M$49:M$54,M$59:M$64,M$69:M$74))</f>
        <v>8</v>
      </c>
    </row>
    <row r="70" spans="2:14" ht="12.75" hidden="1">
      <c r="B70" s="7"/>
      <c r="C70" s="6"/>
      <c r="D70" s="6"/>
      <c r="E70" s="9"/>
      <c r="F70" s="9"/>
      <c r="G70" s="9"/>
      <c r="H70" s="9"/>
      <c r="I70" s="9">
        <f t="shared" si="8"/>
        <v>0</v>
      </c>
      <c r="J70" s="8"/>
      <c r="K70" s="8"/>
      <c r="L70" s="7">
        <f>RANK(I70,(I$2:I$6,I$11:I$15,I$20:I$24,I$29:I$34,I$39:I$44,I$49:I$54,I$59:I$64,I$69:I$74,I$79:I$86,I$91:I$98,I$103:I$110))</f>
        <v>8</v>
      </c>
      <c r="M70" s="8">
        <f t="shared" si="9"/>
        <v>0</v>
      </c>
      <c r="N70" s="6">
        <f>RANK(M70,(M$2:M$6,M$11:M$15,M$20:M$24,M$29:M$34,M$39:M$44,M$79:M$86,M$91:M$98,M$103:M$110,M$49:M$54,M$59:M$64,M$69:M$74))</f>
        <v>8</v>
      </c>
    </row>
    <row r="71" spans="2:14" ht="12.75" hidden="1">
      <c r="B71" s="21"/>
      <c r="C71" s="21"/>
      <c r="D71" s="21"/>
      <c r="E71" s="9"/>
      <c r="F71" s="9"/>
      <c r="G71" s="9"/>
      <c r="H71" s="9"/>
      <c r="I71" s="9">
        <f t="shared" si="8"/>
        <v>0</v>
      </c>
      <c r="J71" s="8"/>
      <c r="K71" s="8"/>
      <c r="L71" s="7">
        <f>RANK(I71,(I$2:I$6,I$11:I$15,I$20:I$24,I$29:I$34,I$39:I$44,I$49:I$54,I$59:I$64,I$69:I$74,I$79:I$86,I$91:I$98,I$103:I$110))</f>
        <v>8</v>
      </c>
      <c r="M71" s="8">
        <f t="shared" si="9"/>
        <v>0</v>
      </c>
      <c r="N71" s="6">
        <f>RANK(M71,(M$2:M$6,M$11:M$15,M$20:M$24,M$29:M$34,M$39:M$44,M$79:M$86,M$91:M$98,M$103:M$110,M$49:M$54,M$59:M$64,M$69:M$74))</f>
        <v>8</v>
      </c>
    </row>
    <row r="72" spans="2:14" ht="12.75" hidden="1">
      <c r="B72" s="7"/>
      <c r="C72" s="6"/>
      <c r="D72" s="6"/>
      <c r="E72" s="9"/>
      <c r="F72" s="9"/>
      <c r="G72" s="9"/>
      <c r="H72" s="9"/>
      <c r="I72" s="9">
        <f t="shared" si="8"/>
        <v>0</v>
      </c>
      <c r="J72" s="8"/>
      <c r="K72" s="8"/>
      <c r="L72" s="7">
        <f>RANK(I72,(I$2:I$6,I$11:I$15,I$20:I$24,I$29:I$34,I$39:I$44,I$49:I$54,I$59:I$64,I$69:I$74,I$79:I$86,I$91:I$98,I$103:I$110))</f>
        <v>8</v>
      </c>
      <c r="M72" s="8">
        <f t="shared" si="9"/>
        <v>0</v>
      </c>
      <c r="N72" s="6">
        <f>RANK(M72,(M$2:M$6,M$11:M$15,M$20:M$24,M$29:M$34,M$39:M$44,M$79:M$86,M$91:M$98,M$103:M$110,M$49:M$54,M$59:M$64,M$69:M$74))</f>
        <v>8</v>
      </c>
    </row>
    <row r="73" spans="2:14" ht="12.75" hidden="1">
      <c r="B73" s="21"/>
      <c r="C73" s="21"/>
      <c r="D73" s="21"/>
      <c r="E73" s="9"/>
      <c r="F73" s="9"/>
      <c r="G73" s="9"/>
      <c r="H73" s="9"/>
      <c r="I73" s="9">
        <f t="shared" si="8"/>
        <v>0</v>
      </c>
      <c r="J73" s="8"/>
      <c r="K73" s="8"/>
      <c r="L73" s="7">
        <f>RANK(I73,(I$2:I$6,I$11:I$15,I$20:I$24,I$29:I$34,I$39:I$44,I$49:I$54,I$59:I$64,I$69:I$74,I$79:I$86,I$91:I$98,I$103:I$110))</f>
        <v>8</v>
      </c>
      <c r="M73" s="8">
        <f t="shared" si="9"/>
        <v>0</v>
      </c>
      <c r="N73" s="6">
        <f>RANK(M73,(M$2:M$6,M$11:M$15,M$20:M$24,M$29:M$34,M$39:M$44,M$79:M$86,M$91:M$98,M$103:M$110,M$49:M$54,M$59:M$64,M$69:M$74))</f>
        <v>8</v>
      </c>
    </row>
    <row r="74" spans="2:14" ht="12.75" hidden="1">
      <c r="B74" s="6"/>
      <c r="C74" s="6"/>
      <c r="D74" s="6"/>
      <c r="E74" s="22"/>
      <c r="F74" s="22"/>
      <c r="G74" s="22"/>
      <c r="H74" s="22"/>
      <c r="I74" s="9">
        <f t="shared" si="8"/>
        <v>0</v>
      </c>
      <c r="J74" s="8"/>
      <c r="K74" s="8"/>
      <c r="L74" s="7">
        <f>RANK(I74,(I$2:I$6,I$11:I$15,I$20:I$24,I$29:I$34,I$39:I$44,I$49:I$54,I$59:I$64,I$69:I$74,I$79:I$86,I$91:I$98,I$103:I$110))</f>
        <v>8</v>
      </c>
      <c r="M74" s="8">
        <f t="shared" si="9"/>
        <v>0</v>
      </c>
      <c r="N74" s="6">
        <f>RANK(M74,(M$2:M$6,M$11:M$15,M$20:M$24,M$29:M$34,M$39:M$44,M$79:M$86,M$91:M$98,M$103:M$110,M$49:M$54,M$59:M$64,M$69:M$74))</f>
        <v>8</v>
      </c>
    </row>
    <row r="75" spans="2:14" ht="12.75" hidden="1">
      <c r="B75" s="13"/>
      <c r="C75" s="13"/>
      <c r="D75" s="13"/>
      <c r="E75" s="14"/>
      <c r="F75" s="14"/>
      <c r="G75" s="14"/>
      <c r="H75" s="14"/>
      <c r="I75" s="14" t="s">
        <v>7</v>
      </c>
      <c r="J75" s="14"/>
      <c r="K75" s="14"/>
      <c r="L75" s="32">
        <f>RANK(I76,(I$8,I$17,I$26,I$36,I$46,I$88,I$100,I$112,I$56,I$66,I$76))</f>
        <v>3</v>
      </c>
      <c r="M75" s="13"/>
      <c r="N75" s="34">
        <f>RANK(M76,(M$8,M$17,M$26,M$36,M$46,M$88,M$100,M$112,M$56,M$66,M$76))</f>
        <v>3</v>
      </c>
    </row>
    <row r="76" spans="2:14" ht="12.75" hidden="1">
      <c r="B76" s="10"/>
      <c r="C76" s="10"/>
      <c r="D76" s="10"/>
      <c r="E76" s="11"/>
      <c r="F76" s="11"/>
      <c r="G76" s="11"/>
      <c r="H76" s="11"/>
      <c r="I76" s="11">
        <f>SUM(E76:H76)</f>
        <v>0</v>
      </c>
      <c r="J76" s="12">
        <v>0</v>
      </c>
      <c r="K76" s="12">
        <v>0</v>
      </c>
      <c r="L76" s="33"/>
      <c r="M76" s="15">
        <f>SUM(I76:K76)</f>
        <v>0</v>
      </c>
      <c r="N76" s="35"/>
    </row>
    <row r="77" spans="2:14" ht="23.25" hidden="1">
      <c r="B77" s="2"/>
      <c r="C77" s="2"/>
      <c r="D77" s="2"/>
      <c r="E77" s="23"/>
      <c r="F77" s="23"/>
      <c r="G77" s="23"/>
      <c r="H77" s="23"/>
      <c r="I77" s="23"/>
      <c r="J77" s="24"/>
      <c r="K77" s="24"/>
      <c r="L77" s="25"/>
      <c r="M77" s="3"/>
      <c r="N77" s="26"/>
    </row>
    <row r="78" spans="2:14" ht="12.75" hidden="1">
      <c r="B78" s="4" t="s">
        <v>0</v>
      </c>
      <c r="C78" s="5" t="s">
        <v>8</v>
      </c>
      <c r="D78" s="5" t="s">
        <v>14</v>
      </c>
      <c r="E78" s="5" t="s">
        <v>4</v>
      </c>
      <c r="F78" s="5" t="s">
        <v>5</v>
      </c>
      <c r="G78" s="5" t="s">
        <v>13</v>
      </c>
      <c r="H78" s="5" t="s">
        <v>6</v>
      </c>
      <c r="I78" s="5" t="s">
        <v>1</v>
      </c>
      <c r="J78" s="5" t="s">
        <v>10</v>
      </c>
      <c r="K78" s="5" t="s">
        <v>9</v>
      </c>
      <c r="L78" s="5" t="s">
        <v>2</v>
      </c>
      <c r="M78" s="5" t="s">
        <v>12</v>
      </c>
      <c r="N78" s="5" t="s">
        <v>11</v>
      </c>
    </row>
    <row r="79" spans="2:14" ht="12.75" hidden="1">
      <c r="B79" s="7"/>
      <c r="C79" s="6"/>
      <c r="D79" s="6"/>
      <c r="E79" s="9"/>
      <c r="F79" s="9"/>
      <c r="G79" s="9"/>
      <c r="H79" s="9"/>
      <c r="I79" s="9">
        <f aca="true" t="shared" si="10" ref="I79:I86">SUM(E79:H79)</f>
        <v>0</v>
      </c>
      <c r="J79" s="6"/>
      <c r="K79" s="6"/>
      <c r="L79" s="6">
        <f>RANK(I79,(I$2:I$6,I$11:I$15,I$20:I$24,I$29:I$34,I$39:I$44,I$79:I$86,I$91:I$98,I$103:I$110))</f>
        <v>8</v>
      </c>
      <c r="M79" s="8">
        <f>SUM(I79:K79)</f>
        <v>0</v>
      </c>
      <c r="N79" s="6">
        <f>RANK(M79,(M$2:M$6,M$11:M$15,M$20:M$24,M$29:M$34,M$39:M$44,M$79:M$86,M$91:M$98,M$103:M$110,M$69:M$74,M$59:M$64,M$49:M$54))</f>
        <v>8</v>
      </c>
    </row>
    <row r="80" spans="2:14" ht="12.75" hidden="1">
      <c r="B80" s="7"/>
      <c r="C80" s="6"/>
      <c r="D80" s="6"/>
      <c r="E80" s="9"/>
      <c r="F80" s="9"/>
      <c r="G80" s="9"/>
      <c r="H80" s="9"/>
      <c r="I80" s="9">
        <f t="shared" si="10"/>
        <v>0</v>
      </c>
      <c r="J80" s="8"/>
      <c r="K80" s="8"/>
      <c r="L80" s="6">
        <f>RANK(I80,(I$2:I$6,I$11:I$15,I$20:I$24,I$29:I$34,I$39:I$44,I$79:I$86,I$91:I$98,I$103:I$110))</f>
        <v>8</v>
      </c>
      <c r="M80" s="8">
        <f aca="true" t="shared" si="11" ref="M80:M86">SUM(I80:K80)</f>
        <v>0</v>
      </c>
      <c r="N80" s="6">
        <f>RANK(M80,(M$2:M$6,M$11:M$15,M$20:M$24,M$29:M$34,M$39:M$44,M$79:M$86,M$91:M$98,M$103:M$110,M$69:M$74,M$59:M$64,M$49:M$54))</f>
        <v>8</v>
      </c>
    </row>
    <row r="81" spans="2:14" ht="12.75" hidden="1">
      <c r="B81" s="6"/>
      <c r="C81" s="6"/>
      <c r="D81" s="6"/>
      <c r="E81" s="9"/>
      <c r="F81" s="9"/>
      <c r="G81" s="9"/>
      <c r="H81" s="9"/>
      <c r="I81" s="9">
        <f t="shared" si="10"/>
        <v>0</v>
      </c>
      <c r="J81" s="8"/>
      <c r="K81" s="8"/>
      <c r="L81" s="6">
        <f>RANK(I81,(I$2:I$6,I$11:I$15,I$20:I$24,I$29:I$34,I$39:I$44,I$79:I$86,I$91:I$98,I$103:I$110))</f>
        <v>8</v>
      </c>
      <c r="M81" s="8">
        <f t="shared" si="11"/>
        <v>0</v>
      </c>
      <c r="N81" s="6">
        <f>RANK(M81,(M$2:M$6,M$11:M$15,M$20:M$24,M$29:M$34,M$39:M$44,M$79:M$86,M$91:M$98,M$103:M$110,M$69:M$74,M$59:M$64,M$49:M$54))</f>
        <v>8</v>
      </c>
    </row>
    <row r="82" spans="2:14" ht="12.75" hidden="1">
      <c r="B82" s="7"/>
      <c r="C82" s="6"/>
      <c r="D82" s="6"/>
      <c r="E82" s="9"/>
      <c r="F82" s="9"/>
      <c r="G82" s="9"/>
      <c r="H82" s="9"/>
      <c r="I82" s="9">
        <f t="shared" si="10"/>
        <v>0</v>
      </c>
      <c r="J82" s="8"/>
      <c r="K82" s="8"/>
      <c r="L82" s="6">
        <f>RANK(I82,(I$2:I$6,I$11:I$15,I$20:I$24,I$29:I$34,I$39:I$44,I$79:I$86,I$91:I$98,I$103:I$110))</f>
        <v>8</v>
      </c>
      <c r="M82" s="8">
        <f t="shared" si="11"/>
        <v>0</v>
      </c>
      <c r="N82" s="6">
        <f>RANK(M82,(M$2:M$6,M$11:M$15,M$20:M$24,M$29:M$34,M$39:M$44,M$79:M$86,M$91:M$98,M$103:M$110,M$69:M$74,M$59:M$64,M$49:M$54))</f>
        <v>8</v>
      </c>
    </row>
    <row r="83" spans="2:14" ht="12.75" hidden="1">
      <c r="B83" s="6"/>
      <c r="C83" s="6"/>
      <c r="D83" s="6"/>
      <c r="E83" s="9"/>
      <c r="F83" s="9"/>
      <c r="G83" s="9"/>
      <c r="H83" s="9"/>
      <c r="I83" s="9">
        <f t="shared" si="10"/>
        <v>0</v>
      </c>
      <c r="J83" s="8"/>
      <c r="K83" s="8"/>
      <c r="L83" s="6">
        <f>RANK(I83,(I$2:I$6,I$11:I$15,I$20:I$24,I$29:I$34,I$39:I$44,I$79:I$86,I$91:I$98,I$103:I$110))</f>
        <v>8</v>
      </c>
      <c r="M83" s="8">
        <f t="shared" si="11"/>
        <v>0</v>
      </c>
      <c r="N83" s="6">
        <f>RANK(M83,(M$2:M$6,M$11:M$15,M$20:M$24,M$29:M$34,M$39:M$44,M$79:M$86,M$91:M$98,M$103:M$110,M$69:M$74,M$59:M$64,M$49:M$54))</f>
        <v>8</v>
      </c>
    </row>
    <row r="84" spans="2:14" ht="12.75" hidden="1">
      <c r="B84" s="6"/>
      <c r="C84" s="6"/>
      <c r="D84" s="6"/>
      <c r="E84" s="9"/>
      <c r="F84" s="9"/>
      <c r="G84" s="9"/>
      <c r="H84" s="9"/>
      <c r="I84" s="9">
        <f t="shared" si="10"/>
        <v>0</v>
      </c>
      <c r="J84" s="8"/>
      <c r="K84" s="8"/>
      <c r="L84" s="6">
        <f>RANK(I84,(I$2:I$6,I$11:I$15,I$20:I$24,I$29:I$34,I$39:I$44,I$79:I$86,I$91:I$98,I$103:I$110))</f>
        <v>8</v>
      </c>
      <c r="M84" s="8">
        <f t="shared" si="11"/>
        <v>0</v>
      </c>
      <c r="N84" s="6">
        <f>RANK(M84,(M$2:M$6,M$11:M$15,M$20:M$24,M$29:M$34,M$39:M$44,M$79:M$86,M$91:M$98,M$103:M$110,M$69:M$74,M$59:M$64,M$49:M$54))</f>
        <v>8</v>
      </c>
    </row>
    <row r="85" spans="2:14" ht="12.75" hidden="1">
      <c r="B85" s="7"/>
      <c r="C85" s="7"/>
      <c r="D85" s="7"/>
      <c r="E85" s="16"/>
      <c r="F85" s="16"/>
      <c r="G85" s="16"/>
      <c r="H85" s="16"/>
      <c r="I85" s="16">
        <f t="shared" si="10"/>
        <v>0</v>
      </c>
      <c r="J85" s="17"/>
      <c r="K85" s="17"/>
      <c r="L85" s="7">
        <f>RANK(I85,(I$2:I$6,I$11:I$15,I$20:I$24,I$29:I$34,I$39:I$44,I$79:I$86,I$91:I$98,I$103:I$110))</f>
        <v>8</v>
      </c>
      <c r="M85" s="17">
        <f t="shared" si="11"/>
        <v>0</v>
      </c>
      <c r="N85" s="6">
        <f>RANK(M85,(M$2:M$6,M$11:M$15,M$20:M$24,M$29:M$34,M$39:M$44,M$79:M$86,M$91:M$98,M$103:M$110,M$69:M$74,M$59:M$64,M$49:M$54))</f>
        <v>8</v>
      </c>
    </row>
    <row r="86" spans="2:14" ht="12.75" hidden="1">
      <c r="B86" s="7"/>
      <c r="C86" s="7"/>
      <c r="D86" s="7"/>
      <c r="E86" s="16"/>
      <c r="F86" s="16"/>
      <c r="G86" s="16"/>
      <c r="H86" s="16"/>
      <c r="I86" s="16">
        <f t="shared" si="10"/>
        <v>0</v>
      </c>
      <c r="J86" s="17"/>
      <c r="K86" s="17"/>
      <c r="L86" s="7">
        <f>RANK(I86,(I$2:I$6,I$11:I$15,I$20:I$24,I$29:I$34,I$39:I$44,I$79:I$86,I$91:I$98,I$103:I$110))</f>
        <v>8</v>
      </c>
      <c r="M86" s="17">
        <f t="shared" si="11"/>
        <v>0</v>
      </c>
      <c r="N86" s="6">
        <f>RANK(M86,(M$2:M$6,M$11:M$15,M$20:M$24,M$29:M$34,M$39:M$44,M$79:M$86,M$91:M$98,M$103:M$110,M$69:M$74,M$59:M$64,M$49:M$54))</f>
        <v>8</v>
      </c>
    </row>
    <row r="87" spans="2:14" ht="12.75" customHeight="1" hidden="1">
      <c r="B87" s="13"/>
      <c r="C87" s="13"/>
      <c r="D87" s="13"/>
      <c r="E87" s="14"/>
      <c r="F87" s="14"/>
      <c r="G87" s="14"/>
      <c r="H87" s="14"/>
      <c r="I87" s="14" t="s">
        <v>7</v>
      </c>
      <c r="J87" s="14"/>
      <c r="K87" s="14"/>
      <c r="L87" s="32">
        <f>RANK(I88,(I$8,I$17,I$26,I$36,I$46,I$88,I$100,I$112,I$56,I$66,I$76))</f>
        <v>3</v>
      </c>
      <c r="M87" s="13"/>
      <c r="N87" s="6">
        <f>RANK(M87,(M$2:M$6,M$11:M$15,M$20:M$24,M$29:M$34,M$39:M$44,M$79:M$86,M$91:M$98,M$103:M$110,M$69:M$74,M$59:M$64,M$49:M$54))</f>
        <v>8</v>
      </c>
    </row>
    <row r="88" spans="2:14" ht="12.75" customHeight="1" hidden="1">
      <c r="B88" s="10"/>
      <c r="C88" s="10"/>
      <c r="D88" s="10"/>
      <c r="E88" s="11"/>
      <c r="F88" s="11"/>
      <c r="G88" s="11"/>
      <c r="H88" s="11"/>
      <c r="I88" s="11">
        <f>SUM(E88:H88)</f>
        <v>0</v>
      </c>
      <c r="J88" s="12">
        <v>0</v>
      </c>
      <c r="K88" s="12">
        <v>0</v>
      </c>
      <c r="L88" s="33"/>
      <c r="M88" s="15">
        <f>SUM(I88:K88)</f>
        <v>0</v>
      </c>
      <c r="N88" s="6">
        <f>RANK(M88,(M$2:M$6,M$11:M$15,M$20:M$24,M$29:M$34,M$39:M$44,M$79:M$86,M$91:M$98,M$103:M$110,M$69:M$74,M$59:M$64,M$49:M$54))</f>
        <v>8</v>
      </c>
    </row>
    <row r="89" ht="12.75" customHeight="1" hidden="1">
      <c r="N89" s="6">
        <f>RANK(M89,(M$2:M$6,M$11:M$15,M$20:M$24,M$29:M$34,M$39:M$44,M$79:M$86,M$91:M$98,M$103:M$110,M$69:M$74,M$59:M$64,M$49:M$54))</f>
        <v>8</v>
      </c>
    </row>
    <row r="90" spans="2:14" ht="12.75" customHeight="1" hidden="1">
      <c r="B90" s="4"/>
      <c r="C90" s="5"/>
      <c r="D90" s="5" t="s">
        <v>14</v>
      </c>
      <c r="E90" s="5"/>
      <c r="F90" s="5"/>
      <c r="G90" s="5"/>
      <c r="H90" s="5"/>
      <c r="I90" s="5" t="s">
        <v>1</v>
      </c>
      <c r="J90" s="5" t="s">
        <v>10</v>
      </c>
      <c r="K90" s="5" t="s">
        <v>9</v>
      </c>
      <c r="L90" s="5" t="s">
        <v>2</v>
      </c>
      <c r="M90" s="5" t="s">
        <v>12</v>
      </c>
      <c r="N90" s="5" t="s">
        <v>11</v>
      </c>
    </row>
    <row r="91" spans="2:14" ht="12.75" hidden="1">
      <c r="B91" s="7"/>
      <c r="C91" s="6"/>
      <c r="D91" s="6"/>
      <c r="E91" s="9"/>
      <c r="F91" s="9"/>
      <c r="G91" s="9"/>
      <c r="H91" s="9"/>
      <c r="I91" s="9">
        <f aca="true" t="shared" si="12" ref="I91:I98">SUM(E91:H91)</f>
        <v>0</v>
      </c>
      <c r="J91" s="6"/>
      <c r="K91" s="6"/>
      <c r="L91" s="6">
        <f>RANK(I91,(I$2:I$6,I$11:I$15,I$20:I$24,I$29:I$34,I$39:I$44,I$79:I$86,I$91:I$98,I$103:I$110))</f>
        <v>8</v>
      </c>
      <c r="M91" s="8">
        <f>SUM(I91:K91)</f>
        <v>0</v>
      </c>
      <c r="N91" s="6">
        <f>RANK(M91,(M$2:M$6,M$11:M$15,M$20:M$24,M$29:M$34,M$39:M$44,M$79:M$86,M$91:M$98,M$103:M$110,M$69:M$74,M$59:M$64,M$49:M$54))</f>
        <v>8</v>
      </c>
    </row>
    <row r="92" spans="2:14" ht="12.75" hidden="1">
      <c r="B92" s="7"/>
      <c r="C92" s="6"/>
      <c r="D92" s="6"/>
      <c r="E92" s="9"/>
      <c r="F92" s="9"/>
      <c r="G92" s="9"/>
      <c r="H92" s="9"/>
      <c r="I92" s="9">
        <f t="shared" si="12"/>
        <v>0</v>
      </c>
      <c r="J92" s="8"/>
      <c r="K92" s="8"/>
      <c r="L92" s="6">
        <f>RANK(I92,(I$2:I$6,I$11:I$15,I$20:I$24,I$29:I$34,I$39:I$44,I$79:I$86,I$91:I$98,I$103:I$110))</f>
        <v>8</v>
      </c>
      <c r="M92" s="8">
        <f aca="true" t="shared" si="13" ref="M92:M98">SUM(I92:K92)</f>
        <v>0</v>
      </c>
      <c r="N92" s="6">
        <f>RANK(M92,(M$2:M$6,M$11:M$15,M$20:M$24,M$29:M$34,M$39:M$44,M$79:M$86,M$91:M$98,M$103:M$110,M$69:M$74,M$59:M$64,M$49:M$54))</f>
        <v>8</v>
      </c>
    </row>
    <row r="93" spans="2:14" ht="12.75" hidden="1">
      <c r="B93" s="6"/>
      <c r="C93" s="6"/>
      <c r="D93" s="6"/>
      <c r="E93" s="9"/>
      <c r="F93" s="9"/>
      <c r="G93" s="9"/>
      <c r="H93" s="9"/>
      <c r="I93" s="9">
        <f t="shared" si="12"/>
        <v>0</v>
      </c>
      <c r="J93" s="8"/>
      <c r="K93" s="8"/>
      <c r="L93" s="6">
        <f>RANK(I93,(I$2:I$6,I$11:I$15,I$20:I$24,I$29:I$34,I$39:I$44,I$79:I$86,I$91:I$98,I$103:I$110))</f>
        <v>8</v>
      </c>
      <c r="M93" s="8">
        <f t="shared" si="13"/>
        <v>0</v>
      </c>
      <c r="N93" s="6">
        <f>RANK(M93,(M$2:M$6,M$11:M$15,M$20:M$24,M$29:M$34,M$39:M$44,M$79:M$86,M$91:M$98,M$103:M$110,M$69:M$74,M$59:M$64,M$49:M$54))</f>
        <v>8</v>
      </c>
    </row>
    <row r="94" spans="2:14" ht="12.75" hidden="1">
      <c r="B94" s="7"/>
      <c r="C94" s="6"/>
      <c r="D94" s="6"/>
      <c r="E94" s="9"/>
      <c r="F94" s="9"/>
      <c r="G94" s="9"/>
      <c r="H94" s="9"/>
      <c r="I94" s="9">
        <f t="shared" si="12"/>
        <v>0</v>
      </c>
      <c r="J94" s="8"/>
      <c r="K94" s="8"/>
      <c r="L94" s="6">
        <f>RANK(I94,(I$2:I$6,I$11:I$15,I$20:I$24,I$29:I$34,I$39:I$44,I$79:I$86,I$91:I$98,I$103:I$110))</f>
        <v>8</v>
      </c>
      <c r="M94" s="8">
        <f t="shared" si="13"/>
        <v>0</v>
      </c>
      <c r="N94" s="6">
        <f>RANK(M94,(M$2:M$6,M$11:M$15,M$20:M$24,M$29:M$34,M$39:M$44,M$79:M$86,M$91:M$98,M$103:M$110,M$69:M$74,M$59:M$64,M$49:M$54))</f>
        <v>8</v>
      </c>
    </row>
    <row r="95" spans="2:14" ht="12.75" hidden="1">
      <c r="B95" s="6"/>
      <c r="C95" s="6"/>
      <c r="D95" s="6"/>
      <c r="E95" s="9"/>
      <c r="F95" s="9"/>
      <c r="G95" s="9"/>
      <c r="H95" s="9"/>
      <c r="I95" s="9">
        <f t="shared" si="12"/>
        <v>0</v>
      </c>
      <c r="J95" s="8"/>
      <c r="K95" s="8"/>
      <c r="L95" s="6">
        <f>RANK(I95,(I$2:I$6,I$11:I$15,I$20:I$24,I$29:I$34,I$39:I$44,I$79:I$86,I$91:I$98,I$103:I$110))</f>
        <v>8</v>
      </c>
      <c r="M95" s="8">
        <f t="shared" si="13"/>
        <v>0</v>
      </c>
      <c r="N95" s="6">
        <f>RANK(M95,(M$2:M$6,M$11:M$15,M$20:M$24,M$29:M$34,M$39:M$44,M$79:M$86,M$91:M$98,M$103:M$110,M$69:M$74,M$59:M$64,M$49:M$54))</f>
        <v>8</v>
      </c>
    </row>
    <row r="96" spans="2:14" ht="12.75" hidden="1">
      <c r="B96" s="6"/>
      <c r="C96" s="6"/>
      <c r="D96" s="6"/>
      <c r="E96" s="9"/>
      <c r="F96" s="9"/>
      <c r="G96" s="9"/>
      <c r="H96" s="9"/>
      <c r="I96" s="9">
        <f t="shared" si="12"/>
        <v>0</v>
      </c>
      <c r="J96" s="8"/>
      <c r="K96" s="8"/>
      <c r="L96" s="6">
        <f>RANK(I96,(I$2:I$6,I$11:I$15,I$20:I$24,I$29:I$34,I$39:I$44,I$79:I$86,I$91:I$98,I$103:I$110))</f>
        <v>8</v>
      </c>
      <c r="M96" s="8">
        <f t="shared" si="13"/>
        <v>0</v>
      </c>
      <c r="N96" s="6">
        <f>RANK(M96,(M$2:M$6,M$11:M$15,M$20:M$24,M$29:M$34,M$39:M$44,M$79:M$86,M$91:M$98,M$103:M$110,M$69:M$74,M$59:M$64,M$49:M$54))</f>
        <v>8</v>
      </c>
    </row>
    <row r="97" spans="2:14" ht="12.75" hidden="1">
      <c r="B97" s="7"/>
      <c r="C97" s="7"/>
      <c r="D97" s="7"/>
      <c r="E97" s="16"/>
      <c r="F97" s="16"/>
      <c r="G97" s="16"/>
      <c r="H97" s="16"/>
      <c r="I97" s="16">
        <f t="shared" si="12"/>
        <v>0</v>
      </c>
      <c r="J97" s="17"/>
      <c r="K97" s="17"/>
      <c r="L97" s="7">
        <f>RANK(I97,(I$2:I$6,I$11:I$15,I$20:I$24,I$29:I$34,I$39:I$44,I$79:I$86,I$91:I$98,I$103:I$110))</f>
        <v>8</v>
      </c>
      <c r="M97" s="17">
        <f t="shared" si="13"/>
        <v>0</v>
      </c>
      <c r="N97" s="6">
        <f>RANK(M97,(M$2:M$6,M$11:M$15,M$20:M$24,M$29:M$34,M$39:M$44,M$79:M$86,M$91:M$98,M$103:M$110,M$69:M$74,M$59:M$64,M$49:M$54))</f>
        <v>8</v>
      </c>
    </row>
    <row r="98" spans="2:14" ht="12.75" hidden="1">
      <c r="B98" s="7"/>
      <c r="C98" s="7"/>
      <c r="D98" s="7"/>
      <c r="E98" s="16"/>
      <c r="F98" s="16"/>
      <c r="G98" s="16"/>
      <c r="H98" s="16"/>
      <c r="I98" s="16">
        <f t="shared" si="12"/>
        <v>0</v>
      </c>
      <c r="J98" s="17"/>
      <c r="K98" s="17"/>
      <c r="L98" s="7">
        <f>RANK(I98,(I$2:I$6,I$11:I$15,I$20:I$24,I$29:I$34,I$39:I$44,I$79:I$86,I$91:I$98,I$103:I$110))</f>
        <v>8</v>
      </c>
      <c r="M98" s="17">
        <f t="shared" si="13"/>
        <v>0</v>
      </c>
      <c r="N98" s="6">
        <f>RANK(M98,(M$2:M$6,M$11:M$15,M$20:M$24,M$29:M$34,M$39:M$44,M$79:M$86,M$91:M$98,M$103:M$110,M$69:M$74,M$59:M$64,M$49:M$54))</f>
        <v>8</v>
      </c>
    </row>
    <row r="99" spans="2:14" ht="12.75" customHeight="1" hidden="1">
      <c r="B99" s="13"/>
      <c r="C99" s="13"/>
      <c r="D99" s="13"/>
      <c r="E99" s="14"/>
      <c r="F99" s="14"/>
      <c r="G99" s="14"/>
      <c r="H99" s="14"/>
      <c r="I99" s="14" t="s">
        <v>7</v>
      </c>
      <c r="J99" s="14"/>
      <c r="K99" s="14"/>
      <c r="L99" s="32">
        <f>RANK(I100,(I$8,I$17,I$26,I$36,I$46,I$88,I$100,I$112,I$56,I$66,I$76))</f>
        <v>3</v>
      </c>
      <c r="M99" s="13"/>
      <c r="N99" s="6">
        <f>RANK(M99,(M$2:M$6,M$11:M$15,M$20:M$24,M$29:M$34,M$39:M$44,M$79:M$86,M$91:M$98,M$103:M$110,M$69:M$74,M$59:M$64,M$49:M$54))</f>
        <v>8</v>
      </c>
    </row>
    <row r="100" spans="2:14" ht="12.75" customHeight="1" hidden="1">
      <c r="B100" s="10"/>
      <c r="C100" s="10"/>
      <c r="D100" s="10"/>
      <c r="E100" s="11"/>
      <c r="F100" s="11"/>
      <c r="G100" s="11"/>
      <c r="H100" s="11"/>
      <c r="I100" s="11">
        <f>SUM(E100:H100)</f>
        <v>0</v>
      </c>
      <c r="J100" s="12">
        <f>SUM(J92:J97)</f>
        <v>0</v>
      </c>
      <c r="K100" s="12">
        <f>SUM(K92:K97)</f>
        <v>0</v>
      </c>
      <c r="L100" s="33"/>
      <c r="M100" s="15">
        <f>SUM(I100:K100)</f>
        <v>0</v>
      </c>
      <c r="N100" s="6">
        <f>RANK(M100,(M$2:M$6,M$11:M$15,M$20:M$24,M$29:M$34,M$39:M$44,M$79:M$86,M$91:M$98,M$103:M$110,M$69:M$74,M$59:M$64,M$49:M$54))</f>
        <v>8</v>
      </c>
    </row>
    <row r="101" ht="12.75" customHeight="1" hidden="1">
      <c r="N101" s="6">
        <f>RANK(M101,(M$2:M$6,M$11:M$15,M$20:M$24,M$29:M$34,M$39:M$44,M$79:M$86,M$91:M$98,M$103:M$110,M$69:M$74,M$59:M$64,M$49:M$54))</f>
        <v>8</v>
      </c>
    </row>
    <row r="102" spans="2:14" ht="12.75" customHeight="1" hidden="1">
      <c r="B102" s="4"/>
      <c r="C102" s="5"/>
      <c r="D102" s="5" t="s">
        <v>14</v>
      </c>
      <c r="E102" s="5"/>
      <c r="F102" s="5"/>
      <c r="G102" s="5"/>
      <c r="H102" s="5"/>
      <c r="I102" s="5" t="s">
        <v>1</v>
      </c>
      <c r="J102" s="5" t="s">
        <v>10</v>
      </c>
      <c r="K102" s="5" t="s">
        <v>9</v>
      </c>
      <c r="L102" s="5" t="s">
        <v>2</v>
      </c>
      <c r="M102" s="5" t="s">
        <v>12</v>
      </c>
      <c r="N102" s="5" t="s">
        <v>11</v>
      </c>
    </row>
    <row r="103" spans="2:14" ht="12.75" hidden="1">
      <c r="B103" s="7"/>
      <c r="C103" s="6"/>
      <c r="D103" s="7"/>
      <c r="E103" s="9"/>
      <c r="F103" s="9"/>
      <c r="G103" s="9"/>
      <c r="H103" s="9"/>
      <c r="I103" s="9">
        <f aca="true" t="shared" si="14" ref="I103:I110">SUM(E103:H103)</f>
        <v>0</v>
      </c>
      <c r="J103" s="6"/>
      <c r="K103" s="6"/>
      <c r="L103" s="6">
        <f>RANK(I103,(I$2:I$6,I$11:I$15,I$20:I$24,I$29:I$34,I$39:I$44,I$79:I$86,I$91:I$98,I$103:I$110))</f>
        <v>8</v>
      </c>
      <c r="M103" s="8">
        <f>SUM(I103:K103)</f>
        <v>0</v>
      </c>
      <c r="N103" s="6">
        <f>RANK(M103,(M$2:M$6,M$11:M$15,M$20:M$24,M$29:M$34,M$39:M$44,M$79:M$86,M$91:M$98,M$103:M$110,M$69:M$74,M$59:M$64,M$49:M$54))</f>
        <v>8</v>
      </c>
    </row>
    <row r="104" spans="2:14" ht="12.75" hidden="1">
      <c r="B104" s="7"/>
      <c r="C104" s="6"/>
      <c r="D104" s="7"/>
      <c r="E104" s="9"/>
      <c r="F104" s="9"/>
      <c r="G104" s="9"/>
      <c r="H104" s="9"/>
      <c r="I104" s="9">
        <f t="shared" si="14"/>
        <v>0</v>
      </c>
      <c r="J104" s="8"/>
      <c r="K104" s="8"/>
      <c r="L104" s="6">
        <f>RANK(I104,(I$2:I$6,I$11:I$15,I$20:I$24,I$29:I$34,I$39:I$44,I$79:I$86,I$91:I$98,I$103:I$110))</f>
        <v>8</v>
      </c>
      <c r="M104" s="8">
        <f aca="true" t="shared" si="15" ref="M104:M110">SUM(I104:K104)</f>
        <v>0</v>
      </c>
      <c r="N104" s="6">
        <f>RANK(M104,(M$2:M$6,M$11:M$15,M$20:M$24,M$29:M$34,M$39:M$44,M$79:M$86,M$91:M$98,M$103:M$110,M$69:M$74,M$59:M$64,M$49:M$54))</f>
        <v>8</v>
      </c>
    </row>
    <row r="105" spans="2:14" ht="12.75" hidden="1">
      <c r="B105" s="7"/>
      <c r="C105" s="6"/>
      <c r="D105" s="7"/>
      <c r="E105" s="9"/>
      <c r="F105" s="9"/>
      <c r="G105" s="9"/>
      <c r="H105" s="9"/>
      <c r="I105" s="9">
        <f t="shared" si="14"/>
        <v>0</v>
      </c>
      <c r="J105" s="8"/>
      <c r="K105" s="8"/>
      <c r="L105" s="6">
        <f>RANK(I105,(I$2:I$6,I$11:I$15,I$20:I$24,I$29:I$34,I$39:I$44,I$79:I$86,I$91:I$98,I$103:I$110))</f>
        <v>8</v>
      </c>
      <c r="M105" s="8">
        <f t="shared" si="15"/>
        <v>0</v>
      </c>
      <c r="N105" s="6">
        <f>RANK(M105,(M$2:M$6,M$11:M$15,M$20:M$24,M$29:M$34,M$39:M$44,M$79:M$86,M$91:M$98,M$103:M$110,M$69:M$74,M$59:M$64,M$49:M$54))</f>
        <v>8</v>
      </c>
    </row>
    <row r="106" spans="2:14" ht="12.75" hidden="1">
      <c r="B106" s="7"/>
      <c r="C106" s="6"/>
      <c r="D106" s="6"/>
      <c r="E106" s="9"/>
      <c r="F106" s="9"/>
      <c r="G106" s="9"/>
      <c r="H106" s="9"/>
      <c r="I106" s="9">
        <f t="shared" si="14"/>
        <v>0</v>
      </c>
      <c r="J106" s="8"/>
      <c r="K106" s="8"/>
      <c r="L106" s="6">
        <f>RANK(I106,(I$2:I$6,I$11:I$15,I$20:I$24,I$29:I$34,I$39:I$44,I$79:I$86,I$91:I$98,I$103:I$110))</f>
        <v>8</v>
      </c>
      <c r="M106" s="8">
        <f t="shared" si="15"/>
        <v>0</v>
      </c>
      <c r="N106" s="6">
        <f>RANK(M106,(M$2:M$6,M$11:M$15,M$20:M$24,M$29:M$34,M$39:M$44,M$79:M$86,M$91:M$98,M$103:M$110,M$69:M$74,M$59:M$64,M$49:M$54))</f>
        <v>8</v>
      </c>
    </row>
    <row r="107" spans="2:14" ht="12.75" hidden="1">
      <c r="B107" s="6"/>
      <c r="C107" s="6"/>
      <c r="D107" s="6"/>
      <c r="E107" s="9"/>
      <c r="F107" s="9"/>
      <c r="G107" s="9"/>
      <c r="H107" s="9"/>
      <c r="I107" s="9">
        <f t="shared" si="14"/>
        <v>0</v>
      </c>
      <c r="J107" s="8"/>
      <c r="K107" s="8"/>
      <c r="L107" s="6">
        <f>RANK(I107,(I$2:I$6,I$11:I$15,I$20:I$24,I$29:I$34,I$39:I$44,I$79:I$86,I$91:I$98,I$103:I$110))</f>
        <v>8</v>
      </c>
      <c r="M107" s="8">
        <f t="shared" si="15"/>
        <v>0</v>
      </c>
      <c r="N107" s="6">
        <f>RANK(M107,(M$2:M$6,M$11:M$15,M$20:M$24,M$29:M$34,M$39:M$44,M$79:M$86,M$91:M$98,M$103:M$110,M$69:M$74,M$59:M$64,M$49:M$54))</f>
        <v>8</v>
      </c>
    </row>
    <row r="108" spans="2:14" ht="12.75" hidden="1">
      <c r="B108" s="6"/>
      <c r="C108" s="6"/>
      <c r="D108" s="6"/>
      <c r="E108" s="9"/>
      <c r="F108" s="9"/>
      <c r="G108" s="9"/>
      <c r="H108" s="9"/>
      <c r="I108" s="9">
        <f t="shared" si="14"/>
        <v>0</v>
      </c>
      <c r="J108" s="8"/>
      <c r="K108" s="8"/>
      <c r="L108" s="6">
        <f>RANK(I108,(I$2:I$6,I$11:I$15,I$20:I$24,I$29:I$34,I$39:I$44,I$79:I$86,I$91:I$98,I$103:I$110))</f>
        <v>8</v>
      </c>
      <c r="M108" s="8">
        <f t="shared" si="15"/>
        <v>0</v>
      </c>
      <c r="N108" s="6">
        <f>RANK(M108,(M$2:M$6,M$11:M$15,M$20:M$24,M$29:M$34,M$39:M$44,M$79:M$86,M$91:M$98,M$103:M$110,M$69:M$74,M$59:M$64,M$49:M$54))</f>
        <v>8</v>
      </c>
    </row>
    <row r="109" spans="2:14" ht="12.75" hidden="1">
      <c r="B109" s="7"/>
      <c r="C109" s="7"/>
      <c r="D109" s="7"/>
      <c r="E109" s="16"/>
      <c r="F109" s="16"/>
      <c r="G109" s="16"/>
      <c r="H109" s="16"/>
      <c r="I109" s="16">
        <f t="shared" si="14"/>
        <v>0</v>
      </c>
      <c r="J109" s="17"/>
      <c r="K109" s="17"/>
      <c r="L109" s="7">
        <f>RANK(I109,(I$2:I$6,I$11:I$15,I$20:I$24,I$29:I$34,I$39:I$44,I$79:I$86,I$91:I$98,I$103:I$110))</f>
        <v>8</v>
      </c>
      <c r="M109" s="17">
        <f t="shared" si="15"/>
        <v>0</v>
      </c>
      <c r="N109" s="6">
        <f>RANK(M109,(M$2:M$6,M$11:M$15,M$20:M$24,M$29:M$34,M$39:M$44,M$79:M$86,M$91:M$98,M$103:M$110,M$69:M$74,M$59:M$64,M$49:M$54))</f>
        <v>8</v>
      </c>
    </row>
    <row r="110" spans="2:14" ht="12.75" hidden="1">
      <c r="B110" s="7"/>
      <c r="C110" s="7"/>
      <c r="D110" s="7"/>
      <c r="E110" s="16"/>
      <c r="F110" s="16"/>
      <c r="G110" s="16"/>
      <c r="H110" s="16"/>
      <c r="I110" s="16">
        <f t="shared" si="14"/>
        <v>0</v>
      </c>
      <c r="J110" s="17"/>
      <c r="K110" s="17"/>
      <c r="L110" s="7">
        <f>RANK(I110,(I$2:I$6,I$11:I$15,I$20:I$24,I$29:I$34,I$39:I$44,I$79:I$86,I$91:I$98,I$103:I$110))</f>
        <v>8</v>
      </c>
      <c r="M110" s="17">
        <f t="shared" si="15"/>
        <v>0</v>
      </c>
      <c r="N110" s="6">
        <f>RANK(M110,(M$2:M$6,M$11:M$15,M$20:M$24,M$29:M$34,M$39:M$44,M$79:M$86,M$91:M$98,M$103:M$110,M$69:M$74,M$59:M$64,M$49:M$54))</f>
        <v>8</v>
      </c>
    </row>
    <row r="111" spans="2:14" ht="12.75" customHeight="1" hidden="1">
      <c r="B111" s="13"/>
      <c r="C111" s="13"/>
      <c r="D111" s="13"/>
      <c r="E111" s="14"/>
      <c r="F111" s="14" t="s">
        <v>7</v>
      </c>
      <c r="G111" s="14" t="s">
        <v>7</v>
      </c>
      <c r="H111" s="14"/>
      <c r="I111" s="14" t="s">
        <v>7</v>
      </c>
      <c r="J111" s="14"/>
      <c r="K111" s="14"/>
      <c r="L111" s="32">
        <f>RANK(I112,(I$8,I$17,I$26,I$36,I$46,I$88,I$100,I$112,I$56,I$66,I$76))</f>
        <v>3</v>
      </c>
      <c r="M111" s="13"/>
      <c r="N111" s="34">
        <f>RANK(M112,(M$8,M$17,M$26,M$36,M$46,M$88,M$100,M$112))</f>
        <v>3</v>
      </c>
    </row>
    <row r="112" spans="2:14" ht="12.75" customHeight="1" hidden="1">
      <c r="B112" s="10" t="s">
        <v>3</v>
      </c>
      <c r="C112" s="10"/>
      <c r="D112" s="10"/>
      <c r="E112" s="11"/>
      <c r="F112" s="11"/>
      <c r="G112" s="11"/>
      <c r="H112" s="11"/>
      <c r="I112" s="11">
        <f>SUM(E112:H112)</f>
        <v>0</v>
      </c>
      <c r="J112" s="12">
        <f>SUM(J104:J109)</f>
        <v>0</v>
      </c>
      <c r="K112" s="12">
        <f>SUM(K104:K109)</f>
        <v>0</v>
      </c>
      <c r="L112" s="33"/>
      <c r="M112" s="15">
        <f>SUM(I112:K112)</f>
        <v>0</v>
      </c>
      <c r="N112" s="35"/>
    </row>
  </sheetData>
  <sheetProtection/>
  <mergeCells count="20">
    <mergeCell ref="L111:L112"/>
    <mergeCell ref="N111:N112"/>
    <mergeCell ref="L65:L66"/>
    <mergeCell ref="N65:N66"/>
    <mergeCell ref="L75:L76"/>
    <mergeCell ref="N75:N76"/>
    <mergeCell ref="L87:L88"/>
    <mergeCell ref="L99:L100"/>
    <mergeCell ref="L35:L36"/>
    <mergeCell ref="N35:N36"/>
    <mergeCell ref="L45:L46"/>
    <mergeCell ref="N45:N46"/>
    <mergeCell ref="L55:L56"/>
    <mergeCell ref="N55:N56"/>
    <mergeCell ref="L7:L8"/>
    <mergeCell ref="N7:N8"/>
    <mergeCell ref="L16:L17"/>
    <mergeCell ref="N16:N17"/>
    <mergeCell ref="L25:L26"/>
    <mergeCell ref="N25:N26"/>
  </mergeCells>
  <printOptions/>
  <pageMargins left="0.35433070866141736" right="0.7086614173228347" top="0.7480314960629921" bottom="0.5905511811023623" header="0.31496062992125984" footer="0.31496062992125984"/>
  <pageSetup fitToHeight="0" fitToWidth="1" orientation="portrait" paperSize="9" r:id="rId1"/>
  <headerFooter alignWithMargins="0">
    <oddHeader>&amp;C&amp;"Arial,Fett Kursiv"&amp;12&amp;EBayernpokal 2019
Aktive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Stamm Waagen und Kassen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Klaus-Dieter Stamm</dc:creator>
  <cp:keywords/>
  <dc:description/>
  <cp:lastModifiedBy>Johannes</cp:lastModifiedBy>
  <cp:lastPrinted>2019-05-18T16:27:31Z</cp:lastPrinted>
  <dcterms:created xsi:type="dcterms:W3CDTF">1997-10-12T14:22:14Z</dcterms:created>
  <dcterms:modified xsi:type="dcterms:W3CDTF">2019-05-18T16:27:38Z</dcterms:modified>
  <cp:category/>
  <cp:version/>
  <cp:contentType/>
  <cp:contentStatus/>
</cp:coreProperties>
</file>